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bertorgill/Documents/Documents/Gordon Whelbourn/2019/Results/"/>
    </mc:Choice>
  </mc:AlternateContent>
  <xr:revisionPtr revIDLastSave="0" documentId="13_ncr:1_{A1398C10-FFCF-9E4E-B50A-351FCC6458D1}" xr6:coauthVersionLast="36" xr6:coauthVersionMax="36" xr10:uidLastSave="{00000000-0000-0000-0000-000000000000}"/>
  <bookViews>
    <workbookView xWindow="1820" yWindow="460" windowWidth="21600" windowHeight="13480" tabRatio="803" activeTab="7" xr2:uid="{00000000-000D-0000-FFFF-FFFF00000000}"/>
  </bookViews>
  <sheets>
    <sheet name="MASTER" sheetId="1" r:id="rId1"/>
    <sheet name="MON" sheetId="2" r:id="rId2"/>
    <sheet name="TUE" sheetId="3" r:id="rId3"/>
    <sheet name="WED" sheetId="5" r:id="rId4"/>
    <sheet name="THU" sheetId="7" r:id="rId5"/>
    <sheet name="FRI" sheetId="9" r:id="rId6"/>
    <sheet name="SERIES" sheetId="10" r:id="rId7"/>
    <sheet name="PRIZES" sheetId="12" r:id="rId8"/>
  </sheets>
  <definedNames>
    <definedName name="_xlnm._FilterDatabase" localSheetId="5" hidden="1">FRI!$A$3:$G$104</definedName>
    <definedName name="_xlnm._FilterDatabase" localSheetId="6" hidden="1">SERIES!$A$3:$G$69</definedName>
  </definedNames>
  <calcPr calcId="18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57" i="12" l="1"/>
  <c r="G55" i="12"/>
  <c r="E55" i="12"/>
  <c r="G53" i="12"/>
  <c r="E53" i="12"/>
  <c r="G51" i="12"/>
  <c r="E51" i="12"/>
  <c r="G49" i="12"/>
  <c r="E49" i="12"/>
  <c r="G47" i="12"/>
  <c r="E47" i="12"/>
  <c r="G45" i="12"/>
  <c r="E45" i="12"/>
  <c r="G43" i="12"/>
  <c r="E43" i="12"/>
  <c r="G41" i="12"/>
  <c r="E41" i="12"/>
  <c r="G39" i="12"/>
  <c r="E39" i="12"/>
  <c r="E32" i="12"/>
  <c r="E34" i="12"/>
  <c r="E30" i="12"/>
  <c r="G28" i="12"/>
  <c r="E28" i="12"/>
  <c r="G26" i="12"/>
  <c r="E26" i="12"/>
  <c r="G24" i="12"/>
  <c r="E24" i="12"/>
  <c r="G22" i="12"/>
  <c r="E22" i="12"/>
  <c r="G20" i="12"/>
  <c r="E20" i="12"/>
  <c r="G18" i="12"/>
  <c r="E18" i="12"/>
  <c r="G16" i="12"/>
  <c r="E16" i="12"/>
  <c r="G14" i="12"/>
  <c r="E14" i="12"/>
  <c r="G12" i="12"/>
  <c r="E12" i="12"/>
  <c r="A77" i="9" l="1"/>
  <c r="B77" i="9"/>
  <c r="C77" i="9"/>
  <c r="D77" i="9"/>
  <c r="E77" i="9"/>
  <c r="F77" i="9"/>
  <c r="A56" i="9"/>
  <c r="B56" i="9"/>
  <c r="C56" i="9"/>
  <c r="D56" i="9"/>
  <c r="E56" i="9"/>
  <c r="F56" i="9"/>
  <c r="A44" i="9"/>
  <c r="B44" i="9"/>
  <c r="C44" i="9"/>
  <c r="D44" i="9"/>
  <c r="E44" i="9"/>
  <c r="F44" i="9"/>
  <c r="A21" i="9"/>
  <c r="B21" i="9"/>
  <c r="C21" i="9"/>
  <c r="D21" i="9"/>
  <c r="E21" i="9"/>
  <c r="F21" i="9"/>
  <c r="A67" i="9"/>
  <c r="B67" i="9"/>
  <c r="C67" i="9"/>
  <c r="D67" i="9"/>
  <c r="E67" i="9"/>
  <c r="F67" i="9"/>
  <c r="A99" i="9"/>
  <c r="B99" i="9"/>
  <c r="C99" i="9"/>
  <c r="D99" i="9"/>
  <c r="E99" i="9"/>
  <c r="F99" i="9"/>
  <c r="A9" i="9"/>
  <c r="B9" i="9"/>
  <c r="C9" i="9"/>
  <c r="D9" i="9"/>
  <c r="E9" i="9"/>
  <c r="F9" i="9"/>
  <c r="A7" i="9"/>
  <c r="B7" i="9"/>
  <c r="C7" i="9"/>
  <c r="D7" i="9"/>
  <c r="E7" i="9"/>
  <c r="F7" i="9"/>
  <c r="A57" i="9"/>
  <c r="B57" i="9"/>
  <c r="C57" i="9"/>
  <c r="D57" i="9"/>
  <c r="E57" i="9"/>
  <c r="F57" i="9"/>
  <c r="A40" i="9"/>
  <c r="B40" i="9"/>
  <c r="C40" i="9"/>
  <c r="D40" i="9"/>
  <c r="E40" i="9"/>
  <c r="F40" i="9"/>
  <c r="A68" i="9"/>
  <c r="B68" i="9"/>
  <c r="C68" i="9"/>
  <c r="D68" i="9"/>
  <c r="E68" i="9"/>
  <c r="F68" i="9"/>
  <c r="A11" i="9"/>
  <c r="B11" i="9"/>
  <c r="C11" i="9"/>
  <c r="D11" i="9"/>
  <c r="E11" i="9"/>
  <c r="F11" i="9"/>
  <c r="A14" i="9"/>
  <c r="B14" i="9"/>
  <c r="C14" i="9"/>
  <c r="D14" i="9"/>
  <c r="E14" i="9"/>
  <c r="F14" i="9"/>
  <c r="A4" i="9"/>
  <c r="B4" i="9"/>
  <c r="C4" i="9"/>
  <c r="D4" i="9"/>
  <c r="E4" i="9"/>
  <c r="F4" i="9"/>
  <c r="A29" i="9"/>
  <c r="B29" i="9"/>
  <c r="C29" i="9"/>
  <c r="D29" i="9"/>
  <c r="E29" i="9"/>
  <c r="F29" i="9"/>
  <c r="A75" i="9"/>
  <c r="B75" i="9"/>
  <c r="C75" i="9"/>
  <c r="D75" i="9"/>
  <c r="E75" i="9"/>
  <c r="F75" i="9"/>
  <c r="A18" i="9"/>
  <c r="B18" i="9"/>
  <c r="C18" i="9"/>
  <c r="D18" i="9"/>
  <c r="E18" i="9"/>
  <c r="F18" i="9"/>
  <c r="A98" i="9"/>
  <c r="B98" i="9"/>
  <c r="C98" i="9"/>
  <c r="D98" i="9"/>
  <c r="E98" i="9"/>
  <c r="F98" i="9"/>
  <c r="A59" i="9"/>
  <c r="B59" i="9"/>
  <c r="C59" i="9"/>
  <c r="D59" i="9"/>
  <c r="E59" i="9"/>
  <c r="F59" i="9"/>
  <c r="A26" i="9"/>
  <c r="B26" i="9"/>
  <c r="C26" i="9"/>
  <c r="D26" i="9"/>
  <c r="E26" i="9"/>
  <c r="F26" i="9"/>
  <c r="A78" i="9"/>
  <c r="B78" i="9"/>
  <c r="C78" i="9"/>
  <c r="D78" i="9"/>
  <c r="E78" i="9"/>
  <c r="F78" i="9"/>
  <c r="A54" i="9"/>
  <c r="B54" i="9"/>
  <c r="C54" i="9"/>
  <c r="D54" i="9"/>
  <c r="E54" i="9"/>
  <c r="F54" i="9"/>
  <c r="A87" i="9"/>
  <c r="B87" i="9"/>
  <c r="C87" i="9"/>
  <c r="D87" i="9"/>
  <c r="E87" i="9"/>
  <c r="F87" i="9"/>
  <c r="A88" i="9"/>
  <c r="B88" i="9"/>
  <c r="C88" i="9"/>
  <c r="D88" i="9"/>
  <c r="E88" i="9"/>
  <c r="F88" i="9"/>
  <c r="A5" i="9"/>
  <c r="B5" i="9"/>
  <c r="C5" i="9"/>
  <c r="D5" i="9"/>
  <c r="E5" i="9"/>
  <c r="F5" i="9"/>
  <c r="A55" i="9"/>
  <c r="B55" i="9"/>
  <c r="C55" i="9"/>
  <c r="D55" i="9"/>
  <c r="E55" i="9"/>
  <c r="F55" i="9"/>
  <c r="A89" i="9"/>
  <c r="B89" i="9"/>
  <c r="C89" i="9"/>
  <c r="D89" i="9"/>
  <c r="E89" i="9"/>
  <c r="F89" i="9"/>
  <c r="A51" i="9"/>
  <c r="B51" i="9"/>
  <c r="C51" i="9"/>
  <c r="D51" i="9"/>
  <c r="E51" i="9"/>
  <c r="F51" i="9"/>
  <c r="A12" i="9"/>
  <c r="B12" i="9"/>
  <c r="C12" i="9"/>
  <c r="D12" i="9"/>
  <c r="E12" i="9"/>
  <c r="F12" i="9"/>
  <c r="A84" i="9"/>
  <c r="B84" i="9"/>
  <c r="C84" i="9"/>
  <c r="D84" i="9"/>
  <c r="E84" i="9"/>
  <c r="F84" i="9"/>
  <c r="A58" i="9"/>
  <c r="B58" i="9"/>
  <c r="C58" i="9"/>
  <c r="D58" i="9"/>
  <c r="E58" i="9"/>
  <c r="F58" i="9"/>
  <c r="A30" i="9"/>
  <c r="B30" i="9"/>
  <c r="C30" i="9"/>
  <c r="D30" i="9"/>
  <c r="E30" i="9"/>
  <c r="F30" i="9"/>
  <c r="A103" i="9"/>
  <c r="B103" i="9"/>
  <c r="C103" i="9"/>
  <c r="D103" i="9"/>
  <c r="E103" i="9"/>
  <c r="F103" i="9"/>
  <c r="A35" i="9"/>
  <c r="B35" i="9"/>
  <c r="C35" i="9"/>
  <c r="D35" i="9"/>
  <c r="E35" i="9"/>
  <c r="F35" i="9"/>
  <c r="A50" i="9"/>
  <c r="B50" i="9"/>
  <c r="C50" i="9"/>
  <c r="D50" i="9"/>
  <c r="E50" i="9"/>
  <c r="F50" i="9"/>
  <c r="A27" i="9"/>
  <c r="B27" i="9"/>
  <c r="C27" i="9"/>
  <c r="D27" i="9"/>
  <c r="E27" i="9"/>
  <c r="F27" i="9"/>
  <c r="A64" i="9"/>
  <c r="B64" i="9"/>
  <c r="C64" i="9"/>
  <c r="D64" i="9"/>
  <c r="E64" i="9"/>
  <c r="F64" i="9"/>
  <c r="A95" i="9"/>
  <c r="B95" i="9"/>
  <c r="C95" i="9"/>
  <c r="D95" i="9"/>
  <c r="E95" i="9"/>
  <c r="F95" i="9"/>
  <c r="A42" i="9"/>
  <c r="B42" i="9"/>
  <c r="C42" i="9"/>
  <c r="D42" i="9"/>
  <c r="E42" i="9"/>
  <c r="F42" i="9"/>
  <c r="A76" i="9"/>
  <c r="B76" i="9"/>
  <c r="C76" i="9"/>
  <c r="D76" i="9"/>
  <c r="E76" i="9"/>
  <c r="F76" i="9"/>
  <c r="A34" i="9"/>
  <c r="B34" i="9"/>
  <c r="C34" i="9"/>
  <c r="D34" i="9"/>
  <c r="E34" i="9"/>
  <c r="F34" i="9"/>
  <c r="A97" i="9"/>
  <c r="B97" i="9"/>
  <c r="C97" i="9"/>
  <c r="D97" i="9"/>
  <c r="E97" i="9"/>
  <c r="F97" i="9"/>
  <c r="A46" i="9"/>
  <c r="B46" i="9"/>
  <c r="C46" i="9"/>
  <c r="D46" i="9"/>
  <c r="E46" i="9"/>
  <c r="F46" i="9"/>
  <c r="A85" i="9"/>
  <c r="B85" i="9"/>
  <c r="C85" i="9"/>
  <c r="D85" i="9"/>
  <c r="E85" i="9"/>
  <c r="F85" i="9"/>
  <c r="A96" i="9"/>
  <c r="B96" i="9"/>
  <c r="C96" i="9"/>
  <c r="D96" i="9"/>
  <c r="E96" i="9"/>
  <c r="F96" i="9"/>
  <c r="A65" i="9"/>
  <c r="B65" i="9"/>
  <c r="C65" i="9"/>
  <c r="D65" i="9"/>
  <c r="E65" i="9"/>
  <c r="F65" i="9"/>
  <c r="A63" i="9"/>
  <c r="B63" i="9"/>
  <c r="C63" i="9"/>
  <c r="D63" i="9"/>
  <c r="E63" i="9"/>
  <c r="F63" i="9"/>
  <c r="A16" i="9"/>
  <c r="B16" i="9"/>
  <c r="C16" i="9"/>
  <c r="D16" i="9"/>
  <c r="E16" i="9"/>
  <c r="F16" i="9"/>
  <c r="A73" i="9"/>
  <c r="B73" i="9"/>
  <c r="C73" i="9"/>
  <c r="D73" i="9"/>
  <c r="E73" i="9"/>
  <c r="F73" i="9"/>
  <c r="A45" i="9"/>
  <c r="B45" i="9"/>
  <c r="C45" i="9"/>
  <c r="D45" i="9"/>
  <c r="E45" i="9"/>
  <c r="F45" i="9"/>
  <c r="A6" i="9"/>
  <c r="B6" i="9"/>
  <c r="C6" i="9"/>
  <c r="D6" i="9"/>
  <c r="E6" i="9"/>
  <c r="F6" i="9"/>
  <c r="A62" i="9"/>
  <c r="B62" i="9"/>
  <c r="C62" i="9"/>
  <c r="D62" i="9"/>
  <c r="E62" i="9"/>
  <c r="F62" i="9"/>
  <c r="A13" i="9"/>
  <c r="B13" i="9"/>
  <c r="C13" i="9"/>
  <c r="D13" i="9"/>
  <c r="E13" i="9"/>
  <c r="F13" i="9"/>
  <c r="A60" i="9"/>
  <c r="B60" i="9"/>
  <c r="C60" i="9"/>
  <c r="D60" i="9"/>
  <c r="E60" i="9"/>
  <c r="F60" i="9"/>
  <c r="A38" i="9"/>
  <c r="B38" i="9"/>
  <c r="C38" i="9"/>
  <c r="D38" i="9"/>
  <c r="E38" i="9"/>
  <c r="F38" i="9"/>
  <c r="A8" i="9"/>
  <c r="B8" i="9"/>
  <c r="C8" i="9"/>
  <c r="D8" i="9"/>
  <c r="E8" i="9"/>
  <c r="F8" i="9"/>
  <c r="A53" i="9"/>
  <c r="B53" i="9"/>
  <c r="C53" i="9"/>
  <c r="D53" i="9"/>
  <c r="E53" i="9"/>
  <c r="F53" i="9"/>
  <c r="A92" i="9"/>
  <c r="B92" i="9"/>
  <c r="C92" i="9"/>
  <c r="D92" i="9"/>
  <c r="E92" i="9"/>
  <c r="F92" i="9"/>
  <c r="A82" i="9"/>
  <c r="B82" i="9"/>
  <c r="C82" i="9"/>
  <c r="D82" i="9"/>
  <c r="E82" i="9"/>
  <c r="F82" i="9"/>
  <c r="A102" i="9"/>
  <c r="B102" i="9"/>
  <c r="C102" i="9"/>
  <c r="D102" i="9"/>
  <c r="E102" i="9"/>
  <c r="F102" i="9"/>
  <c r="A19" i="9"/>
  <c r="B19" i="9"/>
  <c r="C19" i="9"/>
  <c r="D19" i="9"/>
  <c r="E19" i="9"/>
  <c r="F19" i="9"/>
  <c r="A25" i="9"/>
  <c r="B25" i="9"/>
  <c r="C25" i="9"/>
  <c r="D25" i="9"/>
  <c r="E25" i="9"/>
  <c r="F25" i="9"/>
  <c r="A33" i="9"/>
  <c r="B33" i="9"/>
  <c r="C33" i="9"/>
  <c r="D33" i="9"/>
  <c r="E33" i="9"/>
  <c r="F33" i="9"/>
  <c r="A36" i="9"/>
  <c r="B36" i="9"/>
  <c r="C36" i="9"/>
  <c r="D36" i="9"/>
  <c r="E36" i="9"/>
  <c r="F36" i="9"/>
  <c r="A61" i="9"/>
  <c r="B61" i="9"/>
  <c r="C61" i="9"/>
  <c r="D61" i="9"/>
  <c r="E61" i="9"/>
  <c r="F61" i="9"/>
  <c r="A94" i="9"/>
  <c r="B94" i="9"/>
  <c r="C94" i="9"/>
  <c r="D94" i="9"/>
  <c r="E94" i="9"/>
  <c r="F94" i="9"/>
  <c r="A93" i="9"/>
  <c r="B93" i="9"/>
  <c r="C93" i="9"/>
  <c r="D93" i="9"/>
  <c r="E93" i="9"/>
  <c r="F93" i="9"/>
  <c r="A79" i="9"/>
  <c r="B79" i="9"/>
  <c r="C79" i="9"/>
  <c r="D79" i="9"/>
  <c r="E79" i="9"/>
  <c r="F79" i="9"/>
  <c r="A31" i="9"/>
  <c r="B31" i="9"/>
  <c r="C31" i="9"/>
  <c r="D31" i="9"/>
  <c r="E31" i="9"/>
  <c r="F31" i="9"/>
  <c r="A52" i="9"/>
  <c r="B52" i="9"/>
  <c r="C52" i="9"/>
  <c r="D52" i="9"/>
  <c r="E52" i="9"/>
  <c r="F52" i="9"/>
  <c r="A69" i="9"/>
  <c r="B69" i="9"/>
  <c r="C69" i="9"/>
  <c r="D69" i="9"/>
  <c r="E69" i="9"/>
  <c r="F69" i="9"/>
  <c r="A10" i="9"/>
  <c r="B10" i="9"/>
  <c r="C10" i="9"/>
  <c r="D10" i="9"/>
  <c r="E10" i="9"/>
  <c r="F10" i="9"/>
  <c r="A39" i="9"/>
  <c r="B39" i="9"/>
  <c r="C39" i="9"/>
  <c r="D39" i="9"/>
  <c r="E39" i="9"/>
  <c r="F39" i="9"/>
  <c r="A80" i="9"/>
  <c r="B80" i="9"/>
  <c r="C80" i="9"/>
  <c r="D80" i="9"/>
  <c r="E80" i="9"/>
  <c r="F80" i="9"/>
  <c r="A70" i="9"/>
  <c r="B70" i="9"/>
  <c r="C70" i="9"/>
  <c r="D70" i="9"/>
  <c r="E70" i="9"/>
  <c r="F70" i="9"/>
  <c r="A90" i="9"/>
  <c r="B90" i="9"/>
  <c r="C90" i="9"/>
  <c r="D90" i="9"/>
  <c r="E90" i="9"/>
  <c r="F90" i="9"/>
  <c r="A81" i="9"/>
  <c r="B81" i="9"/>
  <c r="C81" i="9"/>
  <c r="D81" i="9"/>
  <c r="E81" i="9"/>
  <c r="F81" i="9"/>
  <c r="A17" i="9"/>
  <c r="B17" i="9"/>
  <c r="C17" i="9"/>
  <c r="D17" i="9"/>
  <c r="E17" i="9"/>
  <c r="F17" i="9"/>
  <c r="A86" i="9"/>
  <c r="B86" i="9"/>
  <c r="C86" i="9"/>
  <c r="D86" i="9"/>
  <c r="E86" i="9"/>
  <c r="F86" i="9"/>
  <c r="A49" i="9"/>
  <c r="B49" i="9"/>
  <c r="C49" i="9"/>
  <c r="D49" i="9"/>
  <c r="E49" i="9"/>
  <c r="F49" i="9"/>
  <c r="A47" i="9"/>
  <c r="B47" i="9"/>
  <c r="C47" i="9"/>
  <c r="D47" i="9"/>
  <c r="E47" i="9"/>
  <c r="F47" i="9"/>
  <c r="A24" i="9"/>
  <c r="B24" i="9"/>
  <c r="C24" i="9"/>
  <c r="D24" i="9"/>
  <c r="E24" i="9"/>
  <c r="F24" i="9"/>
  <c r="A15" i="9"/>
  <c r="B15" i="9"/>
  <c r="C15" i="9"/>
  <c r="D15" i="9"/>
  <c r="E15" i="9"/>
  <c r="F15" i="9"/>
  <c r="A23" i="9"/>
  <c r="B23" i="9"/>
  <c r="C23" i="9"/>
  <c r="D23" i="9"/>
  <c r="E23" i="9"/>
  <c r="F23" i="9"/>
  <c r="A22" i="9"/>
  <c r="B22" i="9"/>
  <c r="C22" i="9"/>
  <c r="D22" i="9"/>
  <c r="E22" i="9"/>
  <c r="F22" i="9"/>
  <c r="A66" i="9"/>
  <c r="B66" i="9"/>
  <c r="C66" i="9"/>
  <c r="D66" i="9"/>
  <c r="E66" i="9"/>
  <c r="F66" i="9"/>
  <c r="A104" i="9"/>
  <c r="B104" i="9"/>
  <c r="C104" i="9"/>
  <c r="D104" i="9"/>
  <c r="E104" i="9"/>
  <c r="F104" i="9"/>
  <c r="A100" i="9"/>
  <c r="B100" i="9"/>
  <c r="C100" i="9"/>
  <c r="D100" i="9"/>
  <c r="E100" i="9"/>
  <c r="F100" i="9"/>
  <c r="A48" i="9"/>
  <c r="B48" i="9"/>
  <c r="C48" i="9"/>
  <c r="D48" i="9"/>
  <c r="E48" i="9"/>
  <c r="F48" i="9"/>
  <c r="A71" i="9"/>
  <c r="B71" i="9"/>
  <c r="C71" i="9"/>
  <c r="D71" i="9"/>
  <c r="E71" i="9"/>
  <c r="F71" i="9"/>
  <c r="A74" i="9"/>
  <c r="B74" i="9"/>
  <c r="C74" i="9"/>
  <c r="D74" i="9"/>
  <c r="E74" i="9"/>
  <c r="F74" i="9"/>
  <c r="A37" i="9"/>
  <c r="B37" i="9"/>
  <c r="C37" i="9"/>
  <c r="D37" i="9"/>
  <c r="E37" i="9"/>
  <c r="F37" i="9"/>
  <c r="A91" i="9"/>
  <c r="B91" i="9"/>
  <c r="C91" i="9"/>
  <c r="D91" i="9"/>
  <c r="E91" i="9"/>
  <c r="F91" i="9"/>
  <c r="A32" i="9"/>
  <c r="B32" i="9"/>
  <c r="C32" i="9"/>
  <c r="D32" i="9"/>
  <c r="E32" i="9"/>
  <c r="F32" i="9"/>
  <c r="A72" i="9"/>
  <c r="B72" i="9"/>
  <c r="C72" i="9"/>
  <c r="D72" i="9"/>
  <c r="E72" i="9"/>
  <c r="F72" i="9"/>
  <c r="A41" i="9"/>
  <c r="B41" i="9"/>
  <c r="C41" i="9"/>
  <c r="D41" i="9"/>
  <c r="E41" i="9"/>
  <c r="F41" i="9"/>
  <c r="A83" i="9"/>
  <c r="B83" i="9"/>
  <c r="C83" i="9"/>
  <c r="D83" i="9"/>
  <c r="E83" i="9"/>
  <c r="F83" i="9"/>
  <c r="A101" i="9"/>
  <c r="B101" i="9"/>
  <c r="C101" i="9"/>
  <c r="D101" i="9"/>
  <c r="E101" i="9"/>
  <c r="F101" i="9"/>
  <c r="A43" i="9"/>
  <c r="B43" i="9"/>
  <c r="C43" i="9"/>
  <c r="D43" i="9"/>
  <c r="E43" i="9"/>
  <c r="F43" i="9"/>
  <c r="A28" i="9"/>
  <c r="B28" i="9"/>
  <c r="C28" i="9"/>
  <c r="D28" i="9"/>
  <c r="E28" i="9"/>
  <c r="F28" i="9"/>
  <c r="F20" i="9"/>
  <c r="B20" i="9"/>
  <c r="C20" i="9"/>
  <c r="D20" i="9"/>
  <c r="E20" i="9"/>
  <c r="A20" i="9"/>
  <c r="W111" i="1" l="1"/>
  <c r="W112" i="1"/>
  <c r="G31" i="9" s="1"/>
  <c r="W113" i="1"/>
  <c r="W114" i="1"/>
  <c r="W115" i="1"/>
  <c r="W116" i="1"/>
  <c r="G52" i="9" s="1"/>
  <c r="W117" i="1"/>
  <c r="G69" i="9" s="1"/>
  <c r="W118" i="1"/>
  <c r="G10" i="9" s="1"/>
  <c r="W119" i="1"/>
  <c r="G39" i="9" s="1"/>
  <c r="W120" i="1"/>
  <c r="G80" i="9" s="1"/>
  <c r="W121" i="1"/>
  <c r="G70" i="9" s="1"/>
  <c r="W122" i="1"/>
  <c r="G90" i="9" s="1"/>
  <c r="W123" i="1"/>
  <c r="W124" i="1"/>
  <c r="W125" i="1"/>
  <c r="W126" i="1"/>
  <c r="G81" i="9" s="1"/>
  <c r="W127" i="1"/>
  <c r="G17" i="9" s="1"/>
  <c r="W128" i="1"/>
  <c r="W129" i="1"/>
  <c r="G86" i="9" s="1"/>
  <c r="W130" i="1"/>
  <c r="G49" i="9" s="1"/>
  <c r="W131" i="1"/>
  <c r="W132" i="1"/>
  <c r="G47" i="9" s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G24" i="9" s="1"/>
  <c r="W151" i="1"/>
  <c r="G15" i="9" s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G23" i="9" s="1"/>
  <c r="W165" i="1"/>
  <c r="W166" i="1"/>
  <c r="W167" i="1"/>
  <c r="W168" i="1"/>
  <c r="W169" i="1"/>
  <c r="G22" i="9" s="1"/>
  <c r="W170" i="1"/>
  <c r="W171" i="1"/>
  <c r="W172" i="1"/>
  <c r="W173" i="1"/>
  <c r="W174" i="1"/>
  <c r="W175" i="1"/>
  <c r="W176" i="1"/>
  <c r="W177" i="1"/>
  <c r="W178" i="1"/>
  <c r="G66" i="9" s="1"/>
  <c r="W179" i="1"/>
  <c r="G104" i="9" s="1"/>
  <c r="W180" i="1"/>
  <c r="W181" i="1"/>
  <c r="W182" i="1"/>
  <c r="W183" i="1"/>
  <c r="W184" i="1"/>
  <c r="W185" i="1"/>
  <c r="W186" i="1"/>
  <c r="W187" i="1"/>
  <c r="W188" i="1"/>
  <c r="W189" i="1"/>
  <c r="W190" i="1"/>
  <c r="W191" i="1"/>
  <c r="G100" i="9" s="1"/>
  <c r="W192" i="1"/>
  <c r="G48" i="9" s="1"/>
  <c r="W193" i="1"/>
  <c r="G71" i="9" s="1"/>
  <c r="W194" i="1"/>
  <c r="G74" i="9" s="1"/>
  <c r="W195" i="1"/>
  <c r="G37" i="9" s="1"/>
  <c r="W196" i="1"/>
  <c r="G91" i="9" s="1"/>
  <c r="W197" i="1"/>
  <c r="G32" i="9" s="1"/>
  <c r="W198" i="1"/>
  <c r="G72" i="9" s="1"/>
  <c r="W199" i="1"/>
  <c r="G41" i="9" s="1"/>
  <c r="W200" i="1"/>
  <c r="G83" i="9" s="1"/>
  <c r="W201" i="1"/>
  <c r="G101" i="9" s="1"/>
  <c r="W202" i="1"/>
  <c r="G43" i="9" s="1"/>
  <c r="W203" i="1"/>
  <c r="G28" i="9" s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A41" i="10" l="1"/>
  <c r="B41" i="10"/>
  <c r="C41" i="10"/>
  <c r="D41" i="10"/>
  <c r="E41" i="10"/>
  <c r="A54" i="10"/>
  <c r="B54" i="10"/>
  <c r="C54" i="10"/>
  <c r="D54" i="10"/>
  <c r="E54" i="10"/>
  <c r="A20" i="10"/>
  <c r="B20" i="10"/>
  <c r="C20" i="10"/>
  <c r="D20" i="10"/>
  <c r="E20" i="10"/>
  <c r="A34" i="10"/>
  <c r="B34" i="10"/>
  <c r="C34" i="10"/>
  <c r="D34" i="10"/>
  <c r="E34" i="10"/>
  <c r="A49" i="10"/>
  <c r="B49" i="10"/>
  <c r="C49" i="10"/>
  <c r="D49" i="10"/>
  <c r="E49" i="10"/>
  <c r="A7" i="10"/>
  <c r="B7" i="10"/>
  <c r="C7" i="10"/>
  <c r="D7" i="10"/>
  <c r="E7" i="10"/>
  <c r="A25" i="10"/>
  <c r="B25" i="10"/>
  <c r="C25" i="10"/>
  <c r="D25" i="10"/>
  <c r="E25" i="10"/>
  <c r="A51" i="10"/>
  <c r="B51" i="10"/>
  <c r="C51" i="10"/>
  <c r="D51" i="10"/>
  <c r="E51" i="10"/>
  <c r="A48" i="10"/>
  <c r="B48" i="10"/>
  <c r="C48" i="10"/>
  <c r="D48" i="10"/>
  <c r="E48" i="10"/>
  <c r="A63" i="10"/>
  <c r="B63" i="10"/>
  <c r="C63" i="10"/>
  <c r="D63" i="10"/>
  <c r="E63" i="10"/>
  <c r="A58" i="10"/>
  <c r="B58" i="10"/>
  <c r="C58" i="10"/>
  <c r="D58" i="10"/>
  <c r="E58" i="10"/>
  <c r="A46" i="10"/>
  <c r="B46" i="10"/>
  <c r="C46" i="10"/>
  <c r="D46" i="10"/>
  <c r="E46" i="10"/>
  <c r="A60" i="10"/>
  <c r="B60" i="10"/>
  <c r="C60" i="10"/>
  <c r="D60" i="10"/>
  <c r="E60" i="10"/>
  <c r="A112" i="7"/>
  <c r="B112" i="7"/>
  <c r="C112" i="7"/>
  <c r="D112" i="7"/>
  <c r="E112" i="7"/>
  <c r="F112" i="7"/>
  <c r="A81" i="7"/>
  <c r="B81" i="7"/>
  <c r="C81" i="7"/>
  <c r="D81" i="7"/>
  <c r="E81" i="7"/>
  <c r="F81" i="7"/>
  <c r="A61" i="7"/>
  <c r="B61" i="7"/>
  <c r="C61" i="7"/>
  <c r="D61" i="7"/>
  <c r="E61" i="7"/>
  <c r="F61" i="7"/>
  <c r="A57" i="7"/>
  <c r="B57" i="7"/>
  <c r="C57" i="7"/>
  <c r="D57" i="7"/>
  <c r="E57" i="7"/>
  <c r="F57" i="7"/>
  <c r="A79" i="7"/>
  <c r="B79" i="7"/>
  <c r="C79" i="7"/>
  <c r="D79" i="7"/>
  <c r="E79" i="7"/>
  <c r="F79" i="7"/>
  <c r="A102" i="7"/>
  <c r="B102" i="7"/>
  <c r="C102" i="7"/>
  <c r="D102" i="7"/>
  <c r="E102" i="7"/>
  <c r="F102" i="7"/>
  <c r="A111" i="7"/>
  <c r="B111" i="7"/>
  <c r="C111" i="7"/>
  <c r="D111" i="7"/>
  <c r="E111" i="7"/>
  <c r="F111" i="7"/>
  <c r="G111" i="7"/>
  <c r="A27" i="7"/>
  <c r="B27" i="7"/>
  <c r="C27" i="7"/>
  <c r="D27" i="7"/>
  <c r="E27" i="7"/>
  <c r="F27" i="7"/>
  <c r="G27" i="7"/>
  <c r="A88" i="7"/>
  <c r="B88" i="7"/>
  <c r="C88" i="7"/>
  <c r="D88" i="7"/>
  <c r="E88" i="7"/>
  <c r="F88" i="7"/>
  <c r="G88" i="7"/>
  <c r="A91" i="7"/>
  <c r="B91" i="7"/>
  <c r="C91" i="7"/>
  <c r="D91" i="7"/>
  <c r="E91" i="7"/>
  <c r="F91" i="7"/>
  <c r="G91" i="7"/>
  <c r="A50" i="7"/>
  <c r="B50" i="7"/>
  <c r="C50" i="7"/>
  <c r="D50" i="7"/>
  <c r="E50" i="7"/>
  <c r="F50" i="7"/>
  <c r="G50" i="7"/>
  <c r="A74" i="7"/>
  <c r="B74" i="7"/>
  <c r="C74" i="7"/>
  <c r="D74" i="7"/>
  <c r="E74" i="7"/>
  <c r="F74" i="7"/>
  <c r="G74" i="7"/>
  <c r="A9" i="7"/>
  <c r="B9" i="7"/>
  <c r="C9" i="7"/>
  <c r="D9" i="7"/>
  <c r="E9" i="7"/>
  <c r="F9" i="7"/>
  <c r="G9" i="7"/>
  <c r="A38" i="7"/>
  <c r="B38" i="7"/>
  <c r="C38" i="7"/>
  <c r="D38" i="7"/>
  <c r="E38" i="7"/>
  <c r="F38" i="7"/>
  <c r="G38" i="7"/>
  <c r="A70" i="7"/>
  <c r="B70" i="7"/>
  <c r="C70" i="7"/>
  <c r="D70" i="7"/>
  <c r="E70" i="7"/>
  <c r="F70" i="7"/>
  <c r="G70" i="7"/>
  <c r="A67" i="7"/>
  <c r="B67" i="7"/>
  <c r="C67" i="7"/>
  <c r="D67" i="7"/>
  <c r="E67" i="7"/>
  <c r="F67" i="7"/>
  <c r="G67" i="7"/>
  <c r="A101" i="7"/>
  <c r="B101" i="7"/>
  <c r="C101" i="7"/>
  <c r="D101" i="7"/>
  <c r="E101" i="7"/>
  <c r="F101" i="7"/>
  <c r="G101" i="7"/>
  <c r="A89" i="7"/>
  <c r="B89" i="7"/>
  <c r="C89" i="7"/>
  <c r="D89" i="7"/>
  <c r="E89" i="7"/>
  <c r="F89" i="7"/>
  <c r="G89" i="7"/>
  <c r="A90" i="7"/>
  <c r="B90" i="7"/>
  <c r="C90" i="7"/>
  <c r="D90" i="7"/>
  <c r="E90" i="7"/>
  <c r="F90" i="7"/>
  <c r="G90" i="7"/>
  <c r="A96" i="7"/>
  <c r="B96" i="7"/>
  <c r="C96" i="7"/>
  <c r="D96" i="7"/>
  <c r="E96" i="7"/>
  <c r="F96" i="7"/>
  <c r="G96" i="7"/>
  <c r="A125" i="7"/>
  <c r="B125" i="7"/>
  <c r="C125" i="7"/>
  <c r="D125" i="7"/>
  <c r="E125" i="7"/>
  <c r="F125" i="7"/>
  <c r="G125" i="7"/>
  <c r="A97" i="7"/>
  <c r="B97" i="7"/>
  <c r="C97" i="7"/>
  <c r="D97" i="7"/>
  <c r="E97" i="7"/>
  <c r="F97" i="7"/>
  <c r="G97" i="7"/>
  <c r="A103" i="7"/>
  <c r="B103" i="7"/>
  <c r="C103" i="7"/>
  <c r="D103" i="7"/>
  <c r="E103" i="7"/>
  <c r="F103" i="7"/>
  <c r="G103" i="7"/>
  <c r="A24" i="7"/>
  <c r="B24" i="7"/>
  <c r="C24" i="7"/>
  <c r="D24" i="7"/>
  <c r="E24" i="7"/>
  <c r="F24" i="7"/>
  <c r="G24" i="7"/>
  <c r="A64" i="7"/>
  <c r="B64" i="7"/>
  <c r="C64" i="7"/>
  <c r="D64" i="7"/>
  <c r="E64" i="7"/>
  <c r="F64" i="7"/>
  <c r="G64" i="7"/>
  <c r="A92" i="7"/>
  <c r="B92" i="7"/>
  <c r="C92" i="7"/>
  <c r="D92" i="7"/>
  <c r="E92" i="7"/>
  <c r="F92" i="7"/>
  <c r="G92" i="7"/>
  <c r="A127" i="7"/>
  <c r="B127" i="7"/>
  <c r="C127" i="7"/>
  <c r="D127" i="7"/>
  <c r="E127" i="7"/>
  <c r="F127" i="7"/>
  <c r="G127" i="7"/>
  <c r="A29" i="7"/>
  <c r="B29" i="7"/>
  <c r="C29" i="7"/>
  <c r="D29" i="7"/>
  <c r="E29" i="7"/>
  <c r="F29" i="7"/>
  <c r="G29" i="7"/>
  <c r="A18" i="7"/>
  <c r="B18" i="7"/>
  <c r="C18" i="7"/>
  <c r="D18" i="7"/>
  <c r="E18" i="7"/>
  <c r="F18" i="7"/>
  <c r="G18" i="7"/>
  <c r="A58" i="7"/>
  <c r="B58" i="7"/>
  <c r="C58" i="7"/>
  <c r="D58" i="7"/>
  <c r="E58" i="7"/>
  <c r="F58" i="7"/>
  <c r="G58" i="7"/>
  <c r="A13" i="7"/>
  <c r="B13" i="7"/>
  <c r="C13" i="7"/>
  <c r="D13" i="7"/>
  <c r="E13" i="7"/>
  <c r="F13" i="7"/>
  <c r="G13" i="7"/>
  <c r="A115" i="7"/>
  <c r="B115" i="7"/>
  <c r="C115" i="7"/>
  <c r="D115" i="7"/>
  <c r="E115" i="7"/>
  <c r="F115" i="7"/>
  <c r="G115" i="7"/>
  <c r="A40" i="7"/>
  <c r="B40" i="7"/>
  <c r="C40" i="7"/>
  <c r="D40" i="7"/>
  <c r="E40" i="7"/>
  <c r="F40" i="7"/>
  <c r="G40" i="7"/>
  <c r="A22" i="7"/>
  <c r="B22" i="7"/>
  <c r="C22" i="7"/>
  <c r="D22" i="7"/>
  <c r="E22" i="7"/>
  <c r="F22" i="7"/>
  <c r="G22" i="7"/>
  <c r="A93" i="7"/>
  <c r="B93" i="7"/>
  <c r="C93" i="7"/>
  <c r="D93" i="7"/>
  <c r="E93" i="7"/>
  <c r="F93" i="7"/>
  <c r="G93" i="7"/>
  <c r="A15" i="7"/>
  <c r="B15" i="7"/>
  <c r="C15" i="7"/>
  <c r="D15" i="7"/>
  <c r="E15" i="7"/>
  <c r="F15" i="7"/>
  <c r="G15" i="7"/>
  <c r="A118" i="7"/>
  <c r="B118" i="7"/>
  <c r="C118" i="7"/>
  <c r="D118" i="7"/>
  <c r="E118" i="7"/>
  <c r="F118" i="7"/>
  <c r="G118" i="7"/>
  <c r="A94" i="7"/>
  <c r="B94" i="7"/>
  <c r="C94" i="7"/>
  <c r="D94" i="7"/>
  <c r="E94" i="7"/>
  <c r="F94" i="7"/>
  <c r="G94" i="7"/>
  <c r="A95" i="7"/>
  <c r="B95" i="7"/>
  <c r="C95" i="7"/>
  <c r="D95" i="7"/>
  <c r="E95" i="7"/>
  <c r="F95" i="7"/>
  <c r="G95" i="7"/>
  <c r="A85" i="7"/>
  <c r="B85" i="7"/>
  <c r="C85" i="7"/>
  <c r="D85" i="7"/>
  <c r="E85" i="7"/>
  <c r="F85" i="7"/>
  <c r="G85" i="7"/>
  <c r="A54" i="7"/>
  <c r="B54" i="7"/>
  <c r="C54" i="7"/>
  <c r="D54" i="7"/>
  <c r="E54" i="7"/>
  <c r="F54" i="7"/>
  <c r="G54" i="7"/>
  <c r="A42" i="7"/>
  <c r="B42" i="7"/>
  <c r="C42" i="7"/>
  <c r="D42" i="7"/>
  <c r="E42" i="7"/>
  <c r="F42" i="7"/>
  <c r="G42" i="7"/>
  <c r="A49" i="7"/>
  <c r="B49" i="7"/>
  <c r="C49" i="7"/>
  <c r="D49" i="7"/>
  <c r="E49" i="7"/>
  <c r="F49" i="7"/>
  <c r="G49" i="7"/>
  <c r="A62" i="7"/>
  <c r="B62" i="7"/>
  <c r="C62" i="7"/>
  <c r="D62" i="7"/>
  <c r="E62" i="7"/>
  <c r="F62" i="7"/>
  <c r="G62" i="7"/>
  <c r="A19" i="7"/>
  <c r="B19" i="7"/>
  <c r="C19" i="7"/>
  <c r="D19" i="7"/>
  <c r="E19" i="7"/>
  <c r="F19" i="7"/>
  <c r="G19" i="7"/>
  <c r="A48" i="7"/>
  <c r="B48" i="7"/>
  <c r="C48" i="7"/>
  <c r="D48" i="7"/>
  <c r="E48" i="7"/>
  <c r="F48" i="7"/>
  <c r="G48" i="7"/>
  <c r="A63" i="7"/>
  <c r="B63" i="7"/>
  <c r="C63" i="7"/>
  <c r="D63" i="7"/>
  <c r="E63" i="7"/>
  <c r="F63" i="7"/>
  <c r="G63" i="7"/>
  <c r="A121" i="7"/>
  <c r="B121" i="7"/>
  <c r="C121" i="7"/>
  <c r="D121" i="7"/>
  <c r="E121" i="7"/>
  <c r="F121" i="7"/>
  <c r="G121" i="7"/>
  <c r="A80" i="7"/>
  <c r="B80" i="7"/>
  <c r="C80" i="7"/>
  <c r="D80" i="7"/>
  <c r="E80" i="7"/>
  <c r="F80" i="7"/>
  <c r="G80" i="7"/>
  <c r="A75" i="7"/>
  <c r="B75" i="7"/>
  <c r="C75" i="7"/>
  <c r="D75" i="7"/>
  <c r="E75" i="7"/>
  <c r="F75" i="7"/>
  <c r="G75" i="7"/>
  <c r="A122" i="7"/>
  <c r="B122" i="7"/>
  <c r="C122" i="7"/>
  <c r="D122" i="7"/>
  <c r="E122" i="7"/>
  <c r="F122" i="7"/>
  <c r="G122" i="7"/>
  <c r="A89" i="5"/>
  <c r="B89" i="5"/>
  <c r="C89" i="5"/>
  <c r="D89" i="5"/>
  <c r="E89" i="5"/>
  <c r="F89" i="5"/>
  <c r="A27" i="5"/>
  <c r="B27" i="5"/>
  <c r="C27" i="5"/>
  <c r="D27" i="5"/>
  <c r="E27" i="5"/>
  <c r="F27" i="5"/>
  <c r="A61" i="5"/>
  <c r="B61" i="5"/>
  <c r="C61" i="5"/>
  <c r="D61" i="5"/>
  <c r="E61" i="5"/>
  <c r="F61" i="5"/>
  <c r="A108" i="5"/>
  <c r="B108" i="5"/>
  <c r="C108" i="5"/>
  <c r="D108" i="5"/>
  <c r="E108" i="5"/>
  <c r="F108" i="5"/>
  <c r="A90" i="5"/>
  <c r="B90" i="5"/>
  <c r="C90" i="5"/>
  <c r="D90" i="5"/>
  <c r="E90" i="5"/>
  <c r="F90" i="5"/>
  <c r="A106" i="5"/>
  <c r="B106" i="5"/>
  <c r="C106" i="5"/>
  <c r="D106" i="5"/>
  <c r="E106" i="5"/>
  <c r="F106" i="5"/>
  <c r="A115" i="5"/>
  <c r="B115" i="5"/>
  <c r="C115" i="5"/>
  <c r="D115" i="5"/>
  <c r="E115" i="5"/>
  <c r="F115" i="5"/>
  <c r="A34" i="5"/>
  <c r="B34" i="5"/>
  <c r="C34" i="5"/>
  <c r="D34" i="5"/>
  <c r="E34" i="5"/>
  <c r="F34" i="5"/>
  <c r="A92" i="5"/>
  <c r="B92" i="5"/>
  <c r="C92" i="5"/>
  <c r="D92" i="5"/>
  <c r="E92" i="5"/>
  <c r="F92" i="5"/>
  <c r="A54" i="5"/>
  <c r="B54" i="5"/>
  <c r="C54" i="5"/>
  <c r="D54" i="5"/>
  <c r="E54" i="5"/>
  <c r="F54" i="5"/>
  <c r="A73" i="5"/>
  <c r="B73" i="5"/>
  <c r="C73" i="5"/>
  <c r="D73" i="5"/>
  <c r="E73" i="5"/>
  <c r="F73" i="5"/>
  <c r="A12" i="5"/>
  <c r="B12" i="5"/>
  <c r="C12" i="5"/>
  <c r="D12" i="5"/>
  <c r="E12" i="5"/>
  <c r="F12" i="5"/>
  <c r="A41" i="5"/>
  <c r="B41" i="5"/>
  <c r="C41" i="5"/>
  <c r="D41" i="5"/>
  <c r="E41" i="5"/>
  <c r="F41" i="5"/>
  <c r="A78" i="5"/>
  <c r="B78" i="5"/>
  <c r="C78" i="5"/>
  <c r="D78" i="5"/>
  <c r="E78" i="5"/>
  <c r="F78" i="5"/>
  <c r="A77" i="5"/>
  <c r="B77" i="5"/>
  <c r="C77" i="5"/>
  <c r="D77" i="5"/>
  <c r="E77" i="5"/>
  <c r="F77" i="5"/>
  <c r="A107" i="5"/>
  <c r="B107" i="5"/>
  <c r="C107" i="5"/>
  <c r="D107" i="5"/>
  <c r="E107" i="5"/>
  <c r="F107" i="5"/>
  <c r="A98" i="5"/>
  <c r="B98" i="5"/>
  <c r="C98" i="5"/>
  <c r="D98" i="5"/>
  <c r="E98" i="5"/>
  <c r="F98" i="5"/>
  <c r="A95" i="5"/>
  <c r="B95" i="5"/>
  <c r="C95" i="5"/>
  <c r="D95" i="5"/>
  <c r="E95" i="5"/>
  <c r="F95" i="5"/>
  <c r="A96" i="5"/>
  <c r="B96" i="5"/>
  <c r="C96" i="5"/>
  <c r="D96" i="5"/>
  <c r="E96" i="5"/>
  <c r="F96" i="5"/>
  <c r="A100" i="5"/>
  <c r="B100" i="5"/>
  <c r="C100" i="5"/>
  <c r="D100" i="5"/>
  <c r="E100" i="5"/>
  <c r="F100" i="5"/>
  <c r="A56" i="5"/>
  <c r="B56" i="5"/>
  <c r="C56" i="5"/>
  <c r="D56" i="5"/>
  <c r="E56" i="5"/>
  <c r="F56" i="5"/>
  <c r="A36" i="5"/>
  <c r="B36" i="5"/>
  <c r="C36" i="5"/>
  <c r="D36" i="5"/>
  <c r="E36" i="5"/>
  <c r="F36" i="5"/>
  <c r="A53" i="5"/>
  <c r="B53" i="5"/>
  <c r="C53" i="5"/>
  <c r="D53" i="5"/>
  <c r="E53" i="5"/>
  <c r="F53" i="5"/>
  <c r="A109" i="5"/>
  <c r="B109" i="5"/>
  <c r="C109" i="5"/>
  <c r="D109" i="5"/>
  <c r="E109" i="5"/>
  <c r="F109" i="5"/>
  <c r="A72" i="5"/>
  <c r="B72" i="5"/>
  <c r="C72" i="5"/>
  <c r="D72" i="5"/>
  <c r="E72" i="5"/>
  <c r="F72" i="5"/>
  <c r="A93" i="5"/>
  <c r="B93" i="5"/>
  <c r="C93" i="5"/>
  <c r="D93" i="5"/>
  <c r="E93" i="5"/>
  <c r="F93" i="5"/>
  <c r="A20" i="5"/>
  <c r="B20" i="5"/>
  <c r="C20" i="5"/>
  <c r="D20" i="5"/>
  <c r="E20" i="5"/>
  <c r="F20" i="5"/>
  <c r="A91" i="5"/>
  <c r="B91" i="5"/>
  <c r="C91" i="5"/>
  <c r="D91" i="5"/>
  <c r="E91" i="5"/>
  <c r="F91" i="5"/>
  <c r="A74" i="5"/>
  <c r="B74" i="5"/>
  <c r="C74" i="5"/>
  <c r="D74" i="5"/>
  <c r="E74" i="5"/>
  <c r="F74" i="5"/>
  <c r="A30" i="5"/>
  <c r="B30" i="5"/>
  <c r="C30" i="5"/>
  <c r="D30" i="5"/>
  <c r="E30" i="5"/>
  <c r="F30" i="5"/>
  <c r="A119" i="5"/>
  <c r="B119" i="5"/>
  <c r="C119" i="5"/>
  <c r="D119" i="5"/>
  <c r="E119" i="5"/>
  <c r="F119" i="5"/>
  <c r="A84" i="5"/>
  <c r="B84" i="5"/>
  <c r="C84" i="5"/>
  <c r="D84" i="5"/>
  <c r="E84" i="5"/>
  <c r="F84" i="5"/>
  <c r="A81" i="5"/>
  <c r="B81" i="5"/>
  <c r="C81" i="5"/>
  <c r="D81" i="5"/>
  <c r="E81" i="5"/>
  <c r="F81" i="5"/>
  <c r="A24" i="5"/>
  <c r="B24" i="5"/>
  <c r="C24" i="5"/>
  <c r="D24" i="5"/>
  <c r="E24" i="5"/>
  <c r="F24" i="5"/>
  <c r="A59" i="5"/>
  <c r="B59" i="5"/>
  <c r="C59" i="5"/>
  <c r="D59" i="5"/>
  <c r="E59" i="5"/>
  <c r="F59" i="5"/>
  <c r="A118" i="5"/>
  <c r="B118" i="5"/>
  <c r="C118" i="5"/>
  <c r="D118" i="5"/>
  <c r="E118" i="5"/>
  <c r="F118" i="5"/>
  <c r="A38" i="5"/>
  <c r="B38" i="5"/>
  <c r="C38" i="5"/>
  <c r="D38" i="5"/>
  <c r="E38" i="5"/>
  <c r="F38" i="5"/>
  <c r="A23" i="5"/>
  <c r="B23" i="5"/>
  <c r="C23" i="5"/>
  <c r="D23" i="5"/>
  <c r="E23" i="5"/>
  <c r="F23" i="5"/>
  <c r="A28" i="5"/>
  <c r="B28" i="5"/>
  <c r="C28" i="5"/>
  <c r="D28" i="5"/>
  <c r="E28" i="5"/>
  <c r="F28" i="5"/>
  <c r="A10" i="5"/>
  <c r="B10" i="5"/>
  <c r="C10" i="5"/>
  <c r="D10" i="5"/>
  <c r="E10" i="5"/>
  <c r="F10" i="5"/>
  <c r="A67" i="5"/>
  <c r="B67" i="5"/>
  <c r="C67" i="5"/>
  <c r="D67" i="5"/>
  <c r="E67" i="5"/>
  <c r="F67" i="5"/>
  <c r="A87" i="5"/>
  <c r="B87" i="5"/>
  <c r="C87" i="5"/>
  <c r="D87" i="5"/>
  <c r="E87" i="5"/>
  <c r="F87" i="5"/>
  <c r="A123" i="5"/>
  <c r="B123" i="5"/>
  <c r="C123" i="5"/>
  <c r="D123" i="5"/>
  <c r="E123" i="5"/>
  <c r="F123" i="5"/>
  <c r="A17" i="5"/>
  <c r="B17" i="5"/>
  <c r="C17" i="5"/>
  <c r="D17" i="5"/>
  <c r="E17" i="5"/>
  <c r="F17" i="5"/>
  <c r="A49" i="5"/>
  <c r="B49" i="5"/>
  <c r="C49" i="5"/>
  <c r="D49" i="5"/>
  <c r="E49" i="5"/>
  <c r="F49" i="5"/>
  <c r="A8" i="5"/>
  <c r="B8" i="5"/>
  <c r="C8" i="5"/>
  <c r="D8" i="5"/>
  <c r="E8" i="5"/>
  <c r="F8" i="5"/>
  <c r="A15" i="5"/>
  <c r="B15" i="5"/>
  <c r="C15" i="5"/>
  <c r="D15" i="5"/>
  <c r="E15" i="5"/>
  <c r="F15" i="5"/>
  <c r="A122" i="5"/>
  <c r="B122" i="5"/>
  <c r="C122" i="5"/>
  <c r="D122" i="5"/>
  <c r="E122" i="5"/>
  <c r="F122" i="5"/>
  <c r="A104" i="5"/>
  <c r="B104" i="5"/>
  <c r="C104" i="5"/>
  <c r="D104" i="5"/>
  <c r="E104" i="5"/>
  <c r="F104" i="5"/>
  <c r="A105" i="5"/>
  <c r="B105" i="5"/>
  <c r="C105" i="5"/>
  <c r="D105" i="5"/>
  <c r="E105" i="5"/>
  <c r="F105" i="5"/>
  <c r="A75" i="5"/>
  <c r="B75" i="5"/>
  <c r="C75" i="5"/>
  <c r="D75" i="5"/>
  <c r="E75" i="5"/>
  <c r="F75" i="5"/>
  <c r="A124" i="5"/>
  <c r="B124" i="5"/>
  <c r="C124" i="5"/>
  <c r="D124" i="5"/>
  <c r="E124" i="5"/>
  <c r="F124" i="5"/>
  <c r="A57" i="3" l="1"/>
  <c r="B57" i="3"/>
  <c r="C57" i="3"/>
  <c r="D57" i="3"/>
  <c r="E57" i="3"/>
  <c r="F57" i="3"/>
  <c r="A97" i="3"/>
  <c r="B97" i="3"/>
  <c r="C97" i="3"/>
  <c r="D97" i="3"/>
  <c r="E97" i="3"/>
  <c r="F97" i="3"/>
  <c r="A89" i="3"/>
  <c r="B89" i="3"/>
  <c r="C89" i="3"/>
  <c r="D89" i="3"/>
  <c r="E89" i="3"/>
  <c r="F89" i="3"/>
  <c r="A76" i="3"/>
  <c r="B76" i="3"/>
  <c r="C76" i="3"/>
  <c r="D76" i="3"/>
  <c r="E76" i="3"/>
  <c r="F76" i="3"/>
  <c r="A95" i="3"/>
  <c r="B95" i="3"/>
  <c r="C95" i="3"/>
  <c r="D95" i="3"/>
  <c r="E95" i="3"/>
  <c r="F95" i="3"/>
  <c r="A26" i="3"/>
  <c r="B26" i="3"/>
  <c r="C26" i="3"/>
  <c r="D26" i="3"/>
  <c r="E26" i="3"/>
  <c r="F26" i="3"/>
  <c r="A50" i="3"/>
  <c r="B50" i="3"/>
  <c r="C50" i="3"/>
  <c r="D50" i="3"/>
  <c r="E50" i="3"/>
  <c r="F50" i="3"/>
  <c r="A62" i="3"/>
  <c r="B62" i="3"/>
  <c r="C62" i="3"/>
  <c r="D62" i="3"/>
  <c r="E62" i="3"/>
  <c r="F62" i="3"/>
  <c r="A12" i="3"/>
  <c r="B12" i="3"/>
  <c r="C12" i="3"/>
  <c r="D12" i="3"/>
  <c r="E12" i="3"/>
  <c r="F12" i="3"/>
  <c r="A37" i="3"/>
  <c r="B37" i="3"/>
  <c r="C37" i="3"/>
  <c r="D37" i="3"/>
  <c r="E37" i="3"/>
  <c r="F37" i="3"/>
  <c r="A73" i="3"/>
  <c r="B73" i="3"/>
  <c r="C73" i="3"/>
  <c r="D73" i="3"/>
  <c r="E73" i="3"/>
  <c r="F73" i="3"/>
  <c r="A66" i="3"/>
  <c r="B66" i="3"/>
  <c r="C66" i="3"/>
  <c r="D66" i="3"/>
  <c r="E66" i="3"/>
  <c r="F66" i="3"/>
  <c r="A99" i="3"/>
  <c r="B99" i="3"/>
  <c r="C99" i="3"/>
  <c r="D99" i="3"/>
  <c r="E99" i="3"/>
  <c r="F99" i="3"/>
  <c r="A85" i="3"/>
  <c r="B85" i="3"/>
  <c r="C85" i="3"/>
  <c r="D85" i="3"/>
  <c r="E85" i="3"/>
  <c r="F85" i="3"/>
  <c r="A86" i="3"/>
  <c r="B86" i="3"/>
  <c r="C86" i="3"/>
  <c r="D86" i="3"/>
  <c r="E86" i="3"/>
  <c r="F86" i="3"/>
  <c r="A49" i="3"/>
  <c r="B49" i="3"/>
  <c r="C49" i="3"/>
  <c r="D49" i="3"/>
  <c r="E49" i="3"/>
  <c r="F49" i="3"/>
  <c r="A88" i="3"/>
  <c r="B88" i="3"/>
  <c r="C88" i="3"/>
  <c r="D88" i="3"/>
  <c r="E88" i="3"/>
  <c r="F88" i="3"/>
  <c r="A46" i="3"/>
  <c r="B46" i="3"/>
  <c r="C46" i="3"/>
  <c r="D46" i="3"/>
  <c r="E46" i="3"/>
  <c r="F46" i="3"/>
  <c r="A25" i="3"/>
  <c r="B25" i="3"/>
  <c r="C25" i="3"/>
  <c r="D25" i="3"/>
  <c r="E25" i="3"/>
  <c r="F25" i="3"/>
  <c r="A55" i="3"/>
  <c r="B55" i="3"/>
  <c r="C55" i="3"/>
  <c r="D55" i="3"/>
  <c r="E55" i="3"/>
  <c r="F55" i="3"/>
  <c r="A33" i="3"/>
  <c r="B33" i="3"/>
  <c r="C33" i="3"/>
  <c r="D33" i="3"/>
  <c r="E33" i="3"/>
  <c r="F33" i="3"/>
  <c r="A107" i="3"/>
  <c r="B107" i="3"/>
  <c r="C107" i="3"/>
  <c r="D107" i="3"/>
  <c r="E107" i="3"/>
  <c r="F107" i="3"/>
  <c r="A7" i="3"/>
  <c r="B7" i="3"/>
  <c r="C7" i="3"/>
  <c r="D7" i="3"/>
  <c r="E7" i="3"/>
  <c r="F7" i="3"/>
  <c r="A90" i="3"/>
  <c r="B90" i="3"/>
  <c r="C90" i="3"/>
  <c r="D90" i="3"/>
  <c r="E90" i="3"/>
  <c r="F90" i="3"/>
  <c r="A106" i="3"/>
  <c r="B106" i="3"/>
  <c r="C106" i="3"/>
  <c r="D106" i="3"/>
  <c r="E106" i="3"/>
  <c r="F106" i="3"/>
  <c r="A10" i="3"/>
  <c r="B10" i="3"/>
  <c r="C10" i="3"/>
  <c r="D10" i="3"/>
  <c r="E10" i="3"/>
  <c r="F10" i="3"/>
  <c r="A96" i="3"/>
  <c r="B96" i="3"/>
  <c r="C96" i="3"/>
  <c r="D96" i="3"/>
  <c r="E96" i="3"/>
  <c r="F96" i="3"/>
  <c r="A109" i="3"/>
  <c r="B109" i="3"/>
  <c r="C109" i="3"/>
  <c r="D109" i="3"/>
  <c r="E109" i="3"/>
  <c r="F109" i="3"/>
  <c r="A70" i="3"/>
  <c r="B70" i="3"/>
  <c r="C70" i="3"/>
  <c r="D70" i="3"/>
  <c r="E70" i="3"/>
  <c r="F70" i="3"/>
  <c r="A11" i="3"/>
  <c r="B11" i="3"/>
  <c r="C11" i="3"/>
  <c r="D11" i="3"/>
  <c r="E11" i="3"/>
  <c r="F11" i="3"/>
  <c r="A24" i="3"/>
  <c r="B24" i="3"/>
  <c r="C24" i="3"/>
  <c r="D24" i="3"/>
  <c r="E24" i="3"/>
  <c r="F24" i="3"/>
  <c r="A44" i="3"/>
  <c r="B44" i="3"/>
  <c r="C44" i="3"/>
  <c r="D44" i="3"/>
  <c r="E44" i="3"/>
  <c r="F44" i="3"/>
  <c r="A78" i="3"/>
  <c r="B78" i="3"/>
  <c r="C78" i="3"/>
  <c r="D78" i="3"/>
  <c r="E78" i="3"/>
  <c r="F78" i="3"/>
  <c r="A108" i="3"/>
  <c r="B108" i="3"/>
  <c r="C108" i="3"/>
  <c r="D108" i="3"/>
  <c r="E108" i="3"/>
  <c r="F108" i="3"/>
  <c r="A29" i="3"/>
  <c r="B29" i="3"/>
  <c r="C29" i="3"/>
  <c r="D29" i="3"/>
  <c r="E29" i="3"/>
  <c r="F29" i="3"/>
  <c r="A67" i="3"/>
  <c r="B67" i="3"/>
  <c r="C67" i="3"/>
  <c r="D67" i="3"/>
  <c r="E67" i="3"/>
  <c r="F67" i="3"/>
  <c r="A18" i="3"/>
  <c r="B18" i="3"/>
  <c r="C18" i="3"/>
  <c r="D18" i="3"/>
  <c r="E18" i="3"/>
  <c r="F18" i="3"/>
  <c r="A13" i="3"/>
  <c r="B13" i="3"/>
  <c r="C13" i="3"/>
  <c r="D13" i="3"/>
  <c r="E13" i="3"/>
  <c r="F13" i="3"/>
  <c r="A91" i="3"/>
  <c r="B91" i="3"/>
  <c r="C91" i="3"/>
  <c r="D91" i="3"/>
  <c r="E91" i="3"/>
  <c r="F91" i="3"/>
  <c r="A79" i="3"/>
  <c r="B79" i="3"/>
  <c r="C79" i="3"/>
  <c r="D79" i="3"/>
  <c r="E79" i="3"/>
  <c r="F79" i="3"/>
  <c r="O111" i="1"/>
  <c r="G115" i="5" s="1"/>
  <c r="O112" i="1"/>
  <c r="G34" i="5" s="1"/>
  <c r="O113" i="1"/>
  <c r="G92" i="5" s="1"/>
  <c r="O114" i="1"/>
  <c r="O115" i="1"/>
  <c r="O116" i="1"/>
  <c r="G54" i="5" s="1"/>
  <c r="O117" i="1"/>
  <c r="G73" i="5" s="1"/>
  <c r="O118" i="1"/>
  <c r="G12" i="5" s="1"/>
  <c r="O119" i="1"/>
  <c r="G41" i="5" s="1"/>
  <c r="O120" i="1"/>
  <c r="G78" i="5" s="1"/>
  <c r="O121" i="1"/>
  <c r="G77" i="5" s="1"/>
  <c r="O122" i="1"/>
  <c r="G107" i="5" s="1"/>
  <c r="O123" i="1"/>
  <c r="O124" i="1"/>
  <c r="O125" i="1"/>
  <c r="G98" i="5" s="1"/>
  <c r="O126" i="1"/>
  <c r="G95" i="5" s="1"/>
  <c r="O127" i="1"/>
  <c r="G96" i="5" s="1"/>
  <c r="O128" i="1"/>
  <c r="O129" i="1"/>
  <c r="G100" i="5" s="1"/>
  <c r="O130" i="1"/>
  <c r="G56" i="5" s="1"/>
  <c r="O131" i="1"/>
  <c r="G36" i="5" s="1"/>
  <c r="O132" i="1"/>
  <c r="G53" i="5" s="1"/>
  <c r="O133" i="1"/>
  <c r="G109" i="5" s="1"/>
  <c r="O134" i="1"/>
  <c r="O135" i="1"/>
  <c r="O136" i="1"/>
  <c r="O137" i="1"/>
  <c r="O138" i="1"/>
  <c r="O139" i="1"/>
  <c r="O140" i="1"/>
  <c r="O141" i="1"/>
  <c r="O142" i="1"/>
  <c r="G72" i="5" s="1"/>
  <c r="O143" i="1"/>
  <c r="O144" i="1"/>
  <c r="O145" i="1"/>
  <c r="O146" i="1"/>
  <c r="G93" i="5" s="1"/>
  <c r="O147" i="1"/>
  <c r="O148" i="1"/>
  <c r="O149" i="1"/>
  <c r="O150" i="1"/>
  <c r="G20" i="5" s="1"/>
  <c r="O151" i="1"/>
  <c r="O152" i="1"/>
  <c r="O153" i="1"/>
  <c r="G91" i="5" s="1"/>
  <c r="O154" i="1"/>
  <c r="G74" i="5" s="1"/>
  <c r="O155" i="1"/>
  <c r="G30" i="5" s="1"/>
  <c r="O156" i="1"/>
  <c r="G119" i="5" s="1"/>
  <c r="O157" i="1"/>
  <c r="G84" i="5" s="1"/>
  <c r="O158" i="1"/>
  <c r="G81" i="5" s="1"/>
  <c r="O159" i="1"/>
  <c r="G24" i="5" s="1"/>
  <c r="O160" i="1"/>
  <c r="G59" i="5" s="1"/>
  <c r="O161" i="1"/>
  <c r="G118" i="5" s="1"/>
  <c r="O162" i="1"/>
  <c r="G38" i="5" s="1"/>
  <c r="O163" i="1"/>
  <c r="G23" i="5" s="1"/>
  <c r="O164" i="1"/>
  <c r="G28" i="5" s="1"/>
  <c r="O165" i="1"/>
  <c r="G10" i="5" s="1"/>
  <c r="O166" i="1"/>
  <c r="G67" i="5" s="1"/>
  <c r="O167" i="1"/>
  <c r="G87" i="5" s="1"/>
  <c r="O168" i="1"/>
  <c r="G123" i="5" s="1"/>
  <c r="O169" i="1"/>
  <c r="G17" i="5" s="1"/>
  <c r="O170" i="1"/>
  <c r="G49" i="5" s="1"/>
  <c r="O171" i="1"/>
  <c r="G8" i="5" s="1"/>
  <c r="O172" i="1"/>
  <c r="G15" i="5" s="1"/>
  <c r="O173" i="1"/>
  <c r="G122" i="5" s="1"/>
  <c r="O174" i="1"/>
  <c r="G104" i="5" s="1"/>
  <c r="O175" i="1"/>
  <c r="G105" i="5" s="1"/>
  <c r="O176" i="1"/>
  <c r="G75" i="5" s="1"/>
  <c r="O177" i="1"/>
  <c r="G124" i="5" s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K111" i="1"/>
  <c r="K112" i="1"/>
  <c r="G26" i="3" s="1"/>
  <c r="K113" i="1"/>
  <c r="K114" i="1"/>
  <c r="K115" i="1"/>
  <c r="K116" i="1"/>
  <c r="G50" i="3" s="1"/>
  <c r="K117" i="1"/>
  <c r="G62" i="3" s="1"/>
  <c r="K118" i="1"/>
  <c r="G12" i="3" s="1"/>
  <c r="K119" i="1"/>
  <c r="G37" i="3" s="1"/>
  <c r="K120" i="1"/>
  <c r="G73" i="3" s="1"/>
  <c r="K121" i="1"/>
  <c r="G66" i="3" s="1"/>
  <c r="K122" i="1"/>
  <c r="G99" i="3" s="1"/>
  <c r="K123" i="1"/>
  <c r="K124" i="1"/>
  <c r="K125" i="1"/>
  <c r="K126" i="1"/>
  <c r="G85" i="3" s="1"/>
  <c r="K127" i="1"/>
  <c r="G86" i="3" s="1"/>
  <c r="K128" i="1"/>
  <c r="G49" i="3" s="1"/>
  <c r="K129" i="1"/>
  <c r="G88" i="3" s="1"/>
  <c r="K130" i="1"/>
  <c r="G46" i="3" s="1"/>
  <c r="K131" i="1"/>
  <c r="G25" i="3" s="1"/>
  <c r="K132" i="1"/>
  <c r="G55" i="3" s="1"/>
  <c r="K133" i="1"/>
  <c r="K134" i="1"/>
  <c r="G33" i="3" s="1"/>
  <c r="K135" i="1"/>
  <c r="G107" i="3" s="1"/>
  <c r="K136" i="1"/>
  <c r="G7" i="3" s="1"/>
  <c r="K137" i="1"/>
  <c r="G90" i="3" s="1"/>
  <c r="K138" i="1"/>
  <c r="G106" i="3" s="1"/>
  <c r="K139" i="1"/>
  <c r="G10" i="3" s="1"/>
  <c r="K140" i="1"/>
  <c r="G96" i="3" s="1"/>
  <c r="K141" i="1"/>
  <c r="G109" i="3" s="1"/>
  <c r="K142" i="1"/>
  <c r="G70" i="3" s="1"/>
  <c r="K143" i="1"/>
  <c r="G11" i="3" s="1"/>
  <c r="K144" i="1"/>
  <c r="G24" i="3" s="1"/>
  <c r="K145" i="1"/>
  <c r="G44" i="3" s="1"/>
  <c r="K146" i="1"/>
  <c r="G78" i="3" s="1"/>
  <c r="K147" i="1"/>
  <c r="G108" i="3" s="1"/>
  <c r="K148" i="1"/>
  <c r="G29" i="3" s="1"/>
  <c r="K149" i="1"/>
  <c r="G67" i="3" s="1"/>
  <c r="K150" i="1"/>
  <c r="G18" i="3" s="1"/>
  <c r="K151" i="1"/>
  <c r="G13" i="3" s="1"/>
  <c r="K152" i="1"/>
  <c r="G91" i="3" s="1"/>
  <c r="K153" i="1"/>
  <c r="G79" i="3" s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L112" i="1"/>
  <c r="P112" i="1" s="1"/>
  <c r="T112" i="1" s="1"/>
  <c r="L116" i="1"/>
  <c r="P116" i="1" s="1"/>
  <c r="T116" i="1" s="1"/>
  <c r="L117" i="1"/>
  <c r="P117" i="1" s="1"/>
  <c r="T117" i="1" s="1"/>
  <c r="L118" i="1"/>
  <c r="P118" i="1" s="1"/>
  <c r="T118" i="1" s="1"/>
  <c r="L119" i="1"/>
  <c r="P119" i="1" s="1"/>
  <c r="T119" i="1" s="1"/>
  <c r="L120" i="1"/>
  <c r="P120" i="1" s="1"/>
  <c r="T120" i="1" s="1"/>
  <c r="L121" i="1"/>
  <c r="P121" i="1" s="1"/>
  <c r="T121" i="1" s="1"/>
  <c r="L122" i="1"/>
  <c r="P122" i="1" s="1"/>
  <c r="T122" i="1" s="1"/>
  <c r="L126" i="1"/>
  <c r="P126" i="1" s="1"/>
  <c r="T126" i="1" s="1"/>
  <c r="L127" i="1"/>
  <c r="P127" i="1" s="1"/>
  <c r="T127" i="1" s="1"/>
  <c r="L128" i="1"/>
  <c r="L129" i="1"/>
  <c r="P129" i="1" s="1"/>
  <c r="T129" i="1" s="1"/>
  <c r="L130" i="1"/>
  <c r="P130" i="1" s="1"/>
  <c r="L131" i="1"/>
  <c r="P131" i="1" s="1"/>
  <c r="L132" i="1"/>
  <c r="P132" i="1" s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A80" i="2"/>
  <c r="B80" i="2"/>
  <c r="C80" i="2"/>
  <c r="D80" i="2"/>
  <c r="E80" i="2"/>
  <c r="F80" i="2"/>
  <c r="A57" i="2"/>
  <c r="B57" i="2"/>
  <c r="C57" i="2"/>
  <c r="D57" i="2"/>
  <c r="E57" i="2"/>
  <c r="F57" i="2"/>
  <c r="A53" i="2"/>
  <c r="B53" i="2"/>
  <c r="C53" i="2"/>
  <c r="D53" i="2"/>
  <c r="E53" i="2"/>
  <c r="F53" i="2"/>
  <c r="A13" i="2"/>
  <c r="B13" i="2"/>
  <c r="C13" i="2"/>
  <c r="D13" i="2"/>
  <c r="E13" i="2"/>
  <c r="F13" i="2"/>
  <c r="A38" i="2"/>
  <c r="B38" i="2"/>
  <c r="C38" i="2"/>
  <c r="D38" i="2"/>
  <c r="E38" i="2"/>
  <c r="F38" i="2"/>
  <c r="A108" i="2"/>
  <c r="B108" i="2"/>
  <c r="C108" i="2"/>
  <c r="D108" i="2"/>
  <c r="E108" i="2"/>
  <c r="F108" i="2"/>
  <c r="A86" i="2"/>
  <c r="B86" i="2"/>
  <c r="C86" i="2"/>
  <c r="D86" i="2"/>
  <c r="E86" i="2"/>
  <c r="F86" i="2"/>
  <c r="A9" i="2"/>
  <c r="B9" i="2"/>
  <c r="C9" i="2"/>
  <c r="D9" i="2"/>
  <c r="E9" i="2"/>
  <c r="F9" i="2"/>
  <c r="A50" i="2"/>
  <c r="B50" i="2"/>
  <c r="C50" i="2"/>
  <c r="D50" i="2"/>
  <c r="E50" i="2"/>
  <c r="F50" i="2"/>
  <c r="A37" i="2"/>
  <c r="B37" i="2"/>
  <c r="C37" i="2"/>
  <c r="D37" i="2"/>
  <c r="E37" i="2"/>
  <c r="F37" i="2"/>
  <c r="A117" i="2"/>
  <c r="B117" i="2"/>
  <c r="C117" i="2"/>
  <c r="D117" i="2"/>
  <c r="E117" i="2"/>
  <c r="F117" i="2"/>
  <c r="A11" i="2"/>
  <c r="B11" i="2"/>
  <c r="C11" i="2"/>
  <c r="D11" i="2"/>
  <c r="E11" i="2"/>
  <c r="F11" i="2"/>
  <c r="A18" i="2"/>
  <c r="B18" i="2"/>
  <c r="C18" i="2"/>
  <c r="D18" i="2"/>
  <c r="E18" i="2"/>
  <c r="F18" i="2"/>
  <c r="A25" i="2"/>
  <c r="B25" i="2"/>
  <c r="C25" i="2"/>
  <c r="D25" i="2"/>
  <c r="E25" i="2"/>
  <c r="F25" i="2"/>
  <c r="A78" i="2"/>
  <c r="B78" i="2"/>
  <c r="C78" i="2"/>
  <c r="D78" i="2"/>
  <c r="E78" i="2"/>
  <c r="F78" i="2"/>
  <c r="A16" i="2"/>
  <c r="B16" i="2"/>
  <c r="C16" i="2"/>
  <c r="D16" i="2"/>
  <c r="E16" i="2"/>
  <c r="F16" i="2"/>
  <c r="A107" i="2"/>
  <c r="B107" i="2"/>
  <c r="C107" i="2"/>
  <c r="D107" i="2"/>
  <c r="E107" i="2"/>
  <c r="F107" i="2"/>
  <c r="A63" i="2"/>
  <c r="B63" i="2"/>
  <c r="C63" i="2"/>
  <c r="D63" i="2"/>
  <c r="E63" i="2"/>
  <c r="F63" i="2"/>
  <c r="A92" i="2"/>
  <c r="B92" i="2"/>
  <c r="C92" i="2"/>
  <c r="D92" i="2"/>
  <c r="E92" i="2"/>
  <c r="F92" i="2"/>
  <c r="A76" i="2"/>
  <c r="B76" i="2"/>
  <c r="C76" i="2"/>
  <c r="D76" i="2"/>
  <c r="E76" i="2"/>
  <c r="F76" i="2"/>
  <c r="A42" i="2"/>
  <c r="B42" i="2"/>
  <c r="C42" i="2"/>
  <c r="D42" i="2"/>
  <c r="E42" i="2"/>
  <c r="F42" i="2"/>
  <c r="A70" i="2"/>
  <c r="B70" i="2"/>
  <c r="C70" i="2"/>
  <c r="D70" i="2"/>
  <c r="E70" i="2"/>
  <c r="F70" i="2"/>
  <c r="A82" i="2"/>
  <c r="B82" i="2"/>
  <c r="C82" i="2"/>
  <c r="D82" i="2"/>
  <c r="E82" i="2"/>
  <c r="F82" i="2"/>
  <c r="A102" i="2"/>
  <c r="B102" i="2"/>
  <c r="C102" i="2"/>
  <c r="D102" i="2"/>
  <c r="E102" i="2"/>
  <c r="F102" i="2"/>
  <c r="A6" i="2"/>
  <c r="B6" i="2"/>
  <c r="C6" i="2"/>
  <c r="D6" i="2"/>
  <c r="E6" i="2"/>
  <c r="F6" i="2"/>
  <c r="A58" i="2"/>
  <c r="B58" i="2"/>
  <c r="C58" i="2"/>
  <c r="D58" i="2"/>
  <c r="E58" i="2"/>
  <c r="F58" i="2"/>
  <c r="A97" i="2"/>
  <c r="B97" i="2"/>
  <c r="C97" i="2"/>
  <c r="D97" i="2"/>
  <c r="E97" i="2"/>
  <c r="F97" i="2"/>
  <c r="A49" i="2"/>
  <c r="B49" i="2"/>
  <c r="C49" i="2"/>
  <c r="D49" i="2"/>
  <c r="E49" i="2"/>
  <c r="F49" i="2"/>
  <c r="A12" i="2"/>
  <c r="B12" i="2"/>
  <c r="C12" i="2"/>
  <c r="D12" i="2"/>
  <c r="E12" i="2"/>
  <c r="F12" i="2"/>
  <c r="A94" i="2"/>
  <c r="B94" i="2"/>
  <c r="C94" i="2"/>
  <c r="D94" i="2"/>
  <c r="E94" i="2"/>
  <c r="F94" i="2"/>
  <c r="A59" i="2"/>
  <c r="B59" i="2"/>
  <c r="C59" i="2"/>
  <c r="D59" i="2"/>
  <c r="E59" i="2"/>
  <c r="F59" i="2"/>
  <c r="A116" i="2"/>
  <c r="B116" i="2"/>
  <c r="C116" i="2"/>
  <c r="D116" i="2"/>
  <c r="E116" i="2"/>
  <c r="F116" i="2"/>
  <c r="A29" i="2"/>
  <c r="B29" i="2"/>
  <c r="C29" i="2"/>
  <c r="D29" i="2"/>
  <c r="E29" i="2"/>
  <c r="F29" i="2"/>
  <c r="A120" i="2"/>
  <c r="B120" i="2"/>
  <c r="C120" i="2"/>
  <c r="D120" i="2"/>
  <c r="E120" i="2"/>
  <c r="F120" i="2"/>
  <c r="A87" i="2"/>
  <c r="B87" i="2"/>
  <c r="C87" i="2"/>
  <c r="D87" i="2"/>
  <c r="E87" i="2"/>
  <c r="F87" i="2"/>
  <c r="A99" i="2"/>
  <c r="B99" i="2"/>
  <c r="C99" i="2"/>
  <c r="D99" i="2"/>
  <c r="E99" i="2"/>
  <c r="F99" i="2"/>
  <c r="A32" i="2"/>
  <c r="B32" i="2"/>
  <c r="C32" i="2"/>
  <c r="D32" i="2"/>
  <c r="E32" i="2"/>
  <c r="F32" i="2"/>
  <c r="A45" i="2"/>
  <c r="B45" i="2"/>
  <c r="C45" i="2"/>
  <c r="D45" i="2"/>
  <c r="E45" i="2"/>
  <c r="F45" i="2"/>
  <c r="A26" i="2"/>
  <c r="B26" i="2"/>
  <c r="C26" i="2"/>
  <c r="D26" i="2"/>
  <c r="E26" i="2"/>
  <c r="F26" i="2"/>
  <c r="A69" i="2"/>
  <c r="B69" i="2"/>
  <c r="C69" i="2"/>
  <c r="D69" i="2"/>
  <c r="E69" i="2"/>
  <c r="F69" i="2"/>
  <c r="A111" i="2"/>
  <c r="B111" i="2"/>
  <c r="C111" i="2"/>
  <c r="D111" i="2"/>
  <c r="E111" i="2"/>
  <c r="F111" i="2"/>
  <c r="A41" i="2"/>
  <c r="B41" i="2"/>
  <c r="C41" i="2"/>
  <c r="D41" i="2"/>
  <c r="E41" i="2"/>
  <c r="F41" i="2"/>
  <c r="A81" i="2"/>
  <c r="B81" i="2"/>
  <c r="C81" i="2"/>
  <c r="D81" i="2"/>
  <c r="E81" i="2"/>
  <c r="F81" i="2"/>
  <c r="A35" i="2"/>
  <c r="B35" i="2"/>
  <c r="C35" i="2"/>
  <c r="D35" i="2"/>
  <c r="E35" i="2"/>
  <c r="F35" i="2"/>
  <c r="A112" i="2"/>
  <c r="B112" i="2"/>
  <c r="C112" i="2"/>
  <c r="D112" i="2"/>
  <c r="E112" i="2"/>
  <c r="F112" i="2"/>
  <c r="A79" i="2"/>
  <c r="B79" i="2"/>
  <c r="C79" i="2"/>
  <c r="D79" i="2"/>
  <c r="E79" i="2"/>
  <c r="F79" i="2"/>
  <c r="A93" i="2"/>
  <c r="B93" i="2"/>
  <c r="C93" i="2"/>
  <c r="D93" i="2"/>
  <c r="E93" i="2"/>
  <c r="F93" i="2"/>
  <c r="A113" i="2"/>
  <c r="B113" i="2"/>
  <c r="C113" i="2"/>
  <c r="D113" i="2"/>
  <c r="E113" i="2"/>
  <c r="F113" i="2"/>
  <c r="A56" i="2"/>
  <c r="B56" i="2"/>
  <c r="C56" i="2"/>
  <c r="D56" i="2"/>
  <c r="E56" i="2"/>
  <c r="F56" i="2"/>
  <c r="A4" i="2"/>
  <c r="B4" i="2"/>
  <c r="C4" i="2"/>
  <c r="D4" i="2"/>
  <c r="E4" i="2"/>
  <c r="F4" i="2"/>
  <c r="A62" i="2"/>
  <c r="B62" i="2"/>
  <c r="C62" i="2"/>
  <c r="D62" i="2"/>
  <c r="E62" i="2"/>
  <c r="F62" i="2"/>
  <c r="A68" i="2"/>
  <c r="B68" i="2"/>
  <c r="C68" i="2"/>
  <c r="D68" i="2"/>
  <c r="E68" i="2"/>
  <c r="F68" i="2"/>
  <c r="A15" i="2"/>
  <c r="B15" i="2"/>
  <c r="C15" i="2"/>
  <c r="D15" i="2"/>
  <c r="E15" i="2"/>
  <c r="F15" i="2"/>
  <c r="A121" i="2"/>
  <c r="B121" i="2"/>
  <c r="C121" i="2"/>
  <c r="D121" i="2"/>
  <c r="E121" i="2"/>
  <c r="F121" i="2"/>
  <c r="A47" i="2"/>
  <c r="B47" i="2"/>
  <c r="C47" i="2"/>
  <c r="D47" i="2"/>
  <c r="E47" i="2"/>
  <c r="F47" i="2"/>
  <c r="A64" i="2"/>
  <c r="B64" i="2"/>
  <c r="C64" i="2"/>
  <c r="D64" i="2"/>
  <c r="E64" i="2"/>
  <c r="F64" i="2"/>
  <c r="A73" i="2"/>
  <c r="B73" i="2"/>
  <c r="C73" i="2"/>
  <c r="D73" i="2"/>
  <c r="E73" i="2"/>
  <c r="F73" i="2"/>
  <c r="A88" i="2"/>
  <c r="B88" i="2"/>
  <c r="C88" i="2"/>
  <c r="D88" i="2"/>
  <c r="E88" i="2"/>
  <c r="F88" i="2"/>
  <c r="A40" i="2"/>
  <c r="B40" i="2"/>
  <c r="C40" i="2"/>
  <c r="D40" i="2"/>
  <c r="E40" i="2"/>
  <c r="F40" i="2"/>
  <c r="A61" i="2"/>
  <c r="B61" i="2"/>
  <c r="C61" i="2"/>
  <c r="D61" i="2"/>
  <c r="E61" i="2"/>
  <c r="F61" i="2"/>
  <c r="A7" i="2"/>
  <c r="B7" i="2"/>
  <c r="C7" i="2"/>
  <c r="D7" i="2"/>
  <c r="E7" i="2"/>
  <c r="F7" i="2"/>
  <c r="A44" i="2"/>
  <c r="B44" i="2"/>
  <c r="C44" i="2"/>
  <c r="D44" i="2"/>
  <c r="E44" i="2"/>
  <c r="F44" i="2"/>
  <c r="A14" i="2"/>
  <c r="B14" i="2"/>
  <c r="C14" i="2"/>
  <c r="D14" i="2"/>
  <c r="E14" i="2"/>
  <c r="F14" i="2"/>
  <c r="A54" i="2"/>
  <c r="B54" i="2"/>
  <c r="C54" i="2"/>
  <c r="D54" i="2"/>
  <c r="E54" i="2"/>
  <c r="F54" i="2"/>
  <c r="A31" i="2"/>
  <c r="B31" i="2"/>
  <c r="C31" i="2"/>
  <c r="D31" i="2"/>
  <c r="E31" i="2"/>
  <c r="F31" i="2"/>
  <c r="A5" i="2"/>
  <c r="B5" i="2"/>
  <c r="C5" i="2"/>
  <c r="D5" i="2"/>
  <c r="E5" i="2"/>
  <c r="F5" i="2"/>
  <c r="A8" i="2"/>
  <c r="B8" i="2"/>
  <c r="C8" i="2"/>
  <c r="D8" i="2"/>
  <c r="E8" i="2"/>
  <c r="F8" i="2"/>
  <c r="A48" i="2"/>
  <c r="B48" i="2"/>
  <c r="C48" i="2"/>
  <c r="D48" i="2"/>
  <c r="E48" i="2"/>
  <c r="F48" i="2"/>
  <c r="A109" i="2"/>
  <c r="B109" i="2"/>
  <c r="C109" i="2"/>
  <c r="D109" i="2"/>
  <c r="E109" i="2"/>
  <c r="F109" i="2"/>
  <c r="A28" i="2"/>
  <c r="B28" i="2"/>
  <c r="C28" i="2"/>
  <c r="D28" i="2"/>
  <c r="E28" i="2"/>
  <c r="F28" i="2"/>
  <c r="A71" i="2"/>
  <c r="B71" i="2"/>
  <c r="C71" i="2"/>
  <c r="D71" i="2"/>
  <c r="E71" i="2"/>
  <c r="F71" i="2"/>
  <c r="A115" i="2"/>
  <c r="B115" i="2"/>
  <c r="C115" i="2"/>
  <c r="D115" i="2"/>
  <c r="E115" i="2"/>
  <c r="F115" i="2"/>
  <c r="A91" i="2"/>
  <c r="B91" i="2"/>
  <c r="C91" i="2"/>
  <c r="D91" i="2"/>
  <c r="E91" i="2"/>
  <c r="F91" i="2"/>
  <c r="A20" i="2"/>
  <c r="B20" i="2"/>
  <c r="C20" i="2"/>
  <c r="D20" i="2"/>
  <c r="E20" i="2"/>
  <c r="F20" i="2"/>
  <c r="A24" i="2"/>
  <c r="B24" i="2"/>
  <c r="C24" i="2"/>
  <c r="D24" i="2"/>
  <c r="E24" i="2"/>
  <c r="F24" i="2"/>
  <c r="A21" i="2"/>
  <c r="B21" i="2"/>
  <c r="C21" i="2"/>
  <c r="D21" i="2"/>
  <c r="E21" i="2"/>
  <c r="F21" i="2"/>
  <c r="A114" i="2"/>
  <c r="B114" i="2"/>
  <c r="C114" i="2"/>
  <c r="D114" i="2"/>
  <c r="E114" i="2"/>
  <c r="F114" i="2"/>
  <c r="A96" i="2"/>
  <c r="B96" i="2"/>
  <c r="C96" i="2"/>
  <c r="D96" i="2"/>
  <c r="E96" i="2"/>
  <c r="F96" i="2"/>
  <c r="A75" i="2"/>
  <c r="B75" i="2"/>
  <c r="C75" i="2"/>
  <c r="D75" i="2"/>
  <c r="E75" i="2"/>
  <c r="F75" i="2"/>
  <c r="A19" i="2"/>
  <c r="B19" i="2"/>
  <c r="C19" i="2"/>
  <c r="D19" i="2"/>
  <c r="E19" i="2"/>
  <c r="F19" i="2"/>
  <c r="A27" i="2"/>
  <c r="B27" i="2"/>
  <c r="C27" i="2"/>
  <c r="D27" i="2"/>
  <c r="E27" i="2"/>
  <c r="F27" i="2"/>
  <c r="A33" i="2"/>
  <c r="B33" i="2"/>
  <c r="C33" i="2"/>
  <c r="D33" i="2"/>
  <c r="E33" i="2"/>
  <c r="F33" i="2"/>
  <c r="A34" i="2"/>
  <c r="B34" i="2"/>
  <c r="C34" i="2"/>
  <c r="D34" i="2"/>
  <c r="E34" i="2"/>
  <c r="F34" i="2"/>
  <c r="A118" i="2"/>
  <c r="B118" i="2"/>
  <c r="C118" i="2"/>
  <c r="D118" i="2"/>
  <c r="E118" i="2"/>
  <c r="F118" i="2"/>
  <c r="A119" i="2"/>
  <c r="B119" i="2"/>
  <c r="C119" i="2"/>
  <c r="D119" i="2"/>
  <c r="E119" i="2"/>
  <c r="F119" i="2"/>
  <c r="A77" i="2"/>
  <c r="B77" i="2"/>
  <c r="C77" i="2"/>
  <c r="D77" i="2"/>
  <c r="E77" i="2"/>
  <c r="F77" i="2"/>
  <c r="A60" i="2"/>
  <c r="B60" i="2"/>
  <c r="C60" i="2"/>
  <c r="D60" i="2"/>
  <c r="E60" i="2"/>
  <c r="F60" i="2"/>
  <c r="A22" i="2"/>
  <c r="B22" i="2"/>
  <c r="C22" i="2"/>
  <c r="D22" i="2"/>
  <c r="E22" i="2"/>
  <c r="F22" i="2"/>
  <c r="A36" i="2"/>
  <c r="B36" i="2"/>
  <c r="C36" i="2"/>
  <c r="D36" i="2"/>
  <c r="E36" i="2"/>
  <c r="F36" i="2"/>
  <c r="A55" i="2"/>
  <c r="B55" i="2"/>
  <c r="C55" i="2"/>
  <c r="D55" i="2"/>
  <c r="E55" i="2"/>
  <c r="F55" i="2"/>
  <c r="A105" i="2"/>
  <c r="B105" i="2"/>
  <c r="C105" i="2"/>
  <c r="D105" i="2"/>
  <c r="E105" i="2"/>
  <c r="F105" i="2"/>
  <c r="A90" i="2"/>
  <c r="B90" i="2"/>
  <c r="C90" i="2"/>
  <c r="D90" i="2"/>
  <c r="E90" i="2"/>
  <c r="F90" i="2"/>
  <c r="A74" i="2"/>
  <c r="B74" i="2"/>
  <c r="C74" i="2"/>
  <c r="D74" i="2"/>
  <c r="E74" i="2"/>
  <c r="F74" i="2"/>
  <c r="A104" i="2"/>
  <c r="B104" i="2"/>
  <c r="C104" i="2"/>
  <c r="D104" i="2"/>
  <c r="E104" i="2"/>
  <c r="F104" i="2"/>
  <c r="A110" i="2"/>
  <c r="B110" i="2"/>
  <c r="C110" i="2"/>
  <c r="D110" i="2"/>
  <c r="E110" i="2"/>
  <c r="F110" i="2"/>
  <c r="A23" i="2"/>
  <c r="B23" i="2"/>
  <c r="C23" i="2"/>
  <c r="D23" i="2"/>
  <c r="E23" i="2"/>
  <c r="F23" i="2"/>
  <c r="A83" i="2"/>
  <c r="B83" i="2"/>
  <c r="C83" i="2"/>
  <c r="D83" i="2"/>
  <c r="E83" i="2"/>
  <c r="F83" i="2"/>
  <c r="A103" i="2"/>
  <c r="B103" i="2"/>
  <c r="C103" i="2"/>
  <c r="D103" i="2"/>
  <c r="E103" i="2"/>
  <c r="F103" i="2"/>
  <c r="A89" i="2"/>
  <c r="B89" i="2"/>
  <c r="C89" i="2"/>
  <c r="D89" i="2"/>
  <c r="E89" i="2"/>
  <c r="F89" i="2"/>
  <c r="A46" i="2"/>
  <c r="B46" i="2"/>
  <c r="C46" i="2"/>
  <c r="D46" i="2"/>
  <c r="E46" i="2"/>
  <c r="F46" i="2"/>
  <c r="A67" i="2"/>
  <c r="B67" i="2"/>
  <c r="C67" i="2"/>
  <c r="D67" i="2"/>
  <c r="E67" i="2"/>
  <c r="F67" i="2"/>
  <c r="A10" i="2"/>
  <c r="B10" i="2"/>
  <c r="C10" i="2"/>
  <c r="D10" i="2"/>
  <c r="E10" i="2"/>
  <c r="F10" i="2"/>
  <c r="A30" i="2"/>
  <c r="B30" i="2"/>
  <c r="C30" i="2"/>
  <c r="D30" i="2"/>
  <c r="E30" i="2"/>
  <c r="F30" i="2"/>
  <c r="A66" i="2"/>
  <c r="B66" i="2"/>
  <c r="C66" i="2"/>
  <c r="D66" i="2"/>
  <c r="E66" i="2"/>
  <c r="F66" i="2"/>
  <c r="A65" i="2"/>
  <c r="B65" i="2"/>
  <c r="C65" i="2"/>
  <c r="D65" i="2"/>
  <c r="E65" i="2"/>
  <c r="F65" i="2"/>
  <c r="A106" i="2"/>
  <c r="B106" i="2"/>
  <c r="C106" i="2"/>
  <c r="D106" i="2"/>
  <c r="E106" i="2"/>
  <c r="F106" i="2"/>
  <c r="A95" i="2"/>
  <c r="B95" i="2"/>
  <c r="C95" i="2"/>
  <c r="D95" i="2"/>
  <c r="E95" i="2"/>
  <c r="F95" i="2"/>
  <c r="A101" i="2"/>
  <c r="B101" i="2"/>
  <c r="C101" i="2"/>
  <c r="D101" i="2"/>
  <c r="E101" i="2"/>
  <c r="F101" i="2"/>
  <c r="A72" i="2"/>
  <c r="B72" i="2"/>
  <c r="C72" i="2"/>
  <c r="D72" i="2"/>
  <c r="E72" i="2"/>
  <c r="F72" i="2"/>
  <c r="A85" i="2"/>
  <c r="B85" i="2"/>
  <c r="C85" i="2"/>
  <c r="D85" i="2"/>
  <c r="E85" i="2"/>
  <c r="F85" i="2"/>
  <c r="A84" i="2"/>
  <c r="B84" i="2"/>
  <c r="C84" i="2"/>
  <c r="D84" i="2"/>
  <c r="E84" i="2"/>
  <c r="F84" i="2"/>
  <c r="A51" i="2"/>
  <c r="B51" i="2"/>
  <c r="C51" i="2"/>
  <c r="D51" i="2"/>
  <c r="E51" i="2"/>
  <c r="F51" i="2"/>
  <c r="A100" i="2"/>
  <c r="B100" i="2"/>
  <c r="C100" i="2"/>
  <c r="D100" i="2"/>
  <c r="E100" i="2"/>
  <c r="F100" i="2"/>
  <c r="A52" i="2"/>
  <c r="B52" i="2"/>
  <c r="C52" i="2"/>
  <c r="D52" i="2"/>
  <c r="E52" i="2"/>
  <c r="F52" i="2"/>
  <c r="A39" i="2"/>
  <c r="B39" i="2"/>
  <c r="C39" i="2"/>
  <c r="D39" i="2"/>
  <c r="E39" i="2"/>
  <c r="F39" i="2"/>
  <c r="A43" i="2"/>
  <c r="B43" i="2"/>
  <c r="C43" i="2"/>
  <c r="D43" i="2"/>
  <c r="E43" i="2"/>
  <c r="F43" i="2"/>
  <c r="A98" i="2"/>
  <c r="B98" i="2"/>
  <c r="C98" i="2"/>
  <c r="D98" i="2"/>
  <c r="E98" i="2"/>
  <c r="F98" i="2"/>
  <c r="F17" i="2"/>
  <c r="B17" i="2"/>
  <c r="C17" i="2"/>
  <c r="D17" i="2"/>
  <c r="E17" i="2"/>
  <c r="A17" i="2"/>
  <c r="X122" i="1" l="1"/>
  <c r="F63" i="10" s="1"/>
  <c r="X126" i="1"/>
  <c r="F58" i="10" s="1"/>
  <c r="X117" i="1"/>
  <c r="F49" i="10" s="1"/>
  <c r="X120" i="1"/>
  <c r="F51" i="10" s="1"/>
  <c r="X116" i="1"/>
  <c r="F34" i="10" s="1"/>
  <c r="X119" i="1"/>
  <c r="F25" i="10" s="1"/>
  <c r="X112" i="1"/>
  <c r="F20" i="10" s="1"/>
  <c r="X118" i="1"/>
  <c r="F7" i="10" s="1"/>
  <c r="X129" i="1"/>
  <c r="F60" i="10" s="1"/>
  <c r="X127" i="1"/>
  <c r="F46" i="10" s="1"/>
  <c r="X121" i="1"/>
  <c r="F48" i="10" s="1"/>
  <c r="A3" i="2"/>
  <c r="I111" i="1"/>
  <c r="G110" i="2" s="1"/>
  <c r="I112" i="1"/>
  <c r="G23" i="2" s="1"/>
  <c r="I113" i="1"/>
  <c r="G83" i="2" s="1"/>
  <c r="I114" i="1"/>
  <c r="G103" i="2" s="1"/>
  <c r="I115" i="1"/>
  <c r="G89" i="2" s="1"/>
  <c r="I116" i="1"/>
  <c r="G46" i="2" s="1"/>
  <c r="I117" i="1"/>
  <c r="G67" i="2" s="1"/>
  <c r="I118" i="1"/>
  <c r="G10" i="2" s="1"/>
  <c r="I119" i="1"/>
  <c r="G30" i="2" s="1"/>
  <c r="I120" i="1"/>
  <c r="G66" i="2" s="1"/>
  <c r="I121" i="1"/>
  <c r="G65" i="2" s="1"/>
  <c r="I122" i="1"/>
  <c r="G106" i="2" s="1"/>
  <c r="I123" i="1"/>
  <c r="G95" i="2" s="1"/>
  <c r="I124" i="1"/>
  <c r="G101" i="2" s="1"/>
  <c r="I125" i="1"/>
  <c r="G72" i="2" s="1"/>
  <c r="I126" i="1"/>
  <c r="G85" i="2" s="1"/>
  <c r="I127" i="1"/>
  <c r="G84" i="2" s="1"/>
  <c r="I128" i="1"/>
  <c r="G51" i="2" s="1"/>
  <c r="I129" i="1"/>
  <c r="G100" i="2" s="1"/>
  <c r="I130" i="1"/>
  <c r="G52" i="2" s="1"/>
  <c r="I131" i="1"/>
  <c r="G39" i="2" s="1"/>
  <c r="I132" i="1"/>
  <c r="G43" i="2" s="1"/>
  <c r="I133" i="1"/>
  <c r="G98" i="2" s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W100" i="1" l="1"/>
  <c r="W99" i="1"/>
  <c r="G36" i="9" s="1"/>
  <c r="W98" i="1"/>
  <c r="G33" i="9" s="1"/>
  <c r="W97" i="1"/>
  <c r="W96" i="1"/>
  <c r="W95" i="1"/>
  <c r="W94" i="1"/>
  <c r="W93" i="1"/>
  <c r="W92" i="1"/>
  <c r="G25" i="9" s="1"/>
  <c r="W91" i="1"/>
  <c r="W90" i="1"/>
  <c r="G19" i="9" s="1"/>
  <c r="W89" i="1"/>
  <c r="W88" i="1"/>
  <c r="G102" i="9" s="1"/>
  <c r="W87" i="1"/>
  <c r="G82" i="9" s="1"/>
  <c r="W86" i="1"/>
  <c r="W85" i="1"/>
  <c r="G92" i="9" s="1"/>
  <c r="W84" i="1"/>
  <c r="G53" i="9" s="1"/>
  <c r="W83" i="1"/>
  <c r="G8" i="9" s="1"/>
  <c r="W82" i="1"/>
  <c r="W81" i="1"/>
  <c r="G38" i="9" s="1"/>
  <c r="W80" i="1"/>
  <c r="G60" i="9" s="1"/>
  <c r="W79" i="1"/>
  <c r="G13" i="9" s="1"/>
  <c r="W78" i="1"/>
  <c r="G62" i="9" s="1"/>
  <c r="W77" i="1"/>
  <c r="G6" i="9" s="1"/>
  <c r="W76" i="1"/>
  <c r="W75" i="1"/>
  <c r="G45" i="9" s="1"/>
  <c r="W74" i="1"/>
  <c r="W73" i="1"/>
  <c r="W72" i="1"/>
  <c r="W71" i="1"/>
  <c r="G73" i="9" s="1"/>
  <c r="W70" i="1"/>
  <c r="W69" i="1"/>
  <c r="W68" i="1"/>
  <c r="G16" i="9" s="1"/>
  <c r="W67" i="1"/>
  <c r="W66" i="1"/>
  <c r="G63" i="9" s="1"/>
  <c r="W65" i="1"/>
  <c r="W64" i="1"/>
  <c r="G65" i="9" s="1"/>
  <c r="W63" i="1"/>
  <c r="G96" i="9" s="1"/>
  <c r="W62" i="1"/>
  <c r="G85" i="9" s="1"/>
  <c r="W61" i="1"/>
  <c r="G46" i="9" s="1"/>
  <c r="W60" i="1"/>
  <c r="G97" i="9" s="1"/>
  <c r="W59" i="1"/>
  <c r="G34" i="9" s="1"/>
  <c r="W58" i="1"/>
  <c r="G76" i="9" s="1"/>
  <c r="W57" i="1"/>
  <c r="G42" i="9" s="1"/>
  <c r="W56" i="1"/>
  <c r="G95" i="9" s="1"/>
  <c r="W55" i="1"/>
  <c r="G64" i="9" s="1"/>
  <c r="W54" i="1"/>
  <c r="G27" i="9" s="1"/>
  <c r="W53" i="1"/>
  <c r="G50" i="9" s="1"/>
  <c r="W52" i="1"/>
  <c r="G35" i="9" s="1"/>
  <c r="W51" i="1"/>
  <c r="W50" i="1"/>
  <c r="W49" i="1"/>
  <c r="G103" i="9" s="1"/>
  <c r="W48" i="1"/>
  <c r="G30" i="9" s="1"/>
  <c r="W47" i="1"/>
  <c r="W46" i="1"/>
  <c r="G58" i="9" s="1"/>
  <c r="W45" i="1"/>
  <c r="G84" i="9" s="1"/>
  <c r="W44" i="1"/>
  <c r="G12" i="9" s="1"/>
  <c r="W43" i="1"/>
  <c r="G51" i="9" s="1"/>
  <c r="W42" i="1"/>
  <c r="G89" i="9" s="1"/>
  <c r="W41" i="1"/>
  <c r="G55" i="9" s="1"/>
  <c r="W40" i="1"/>
  <c r="G5" i="9" s="1"/>
  <c r="W39" i="1"/>
  <c r="G88" i="9" s="1"/>
  <c r="W38" i="1"/>
  <c r="G87" i="9" s="1"/>
  <c r="W37" i="1"/>
  <c r="W36" i="1"/>
  <c r="W35" i="1"/>
  <c r="W34" i="1"/>
  <c r="G54" i="9" s="1"/>
  <c r="W33" i="1"/>
  <c r="W32" i="1"/>
  <c r="G78" i="9" s="1"/>
  <c r="W31" i="1"/>
  <c r="G26" i="9" s="1"/>
  <c r="W30" i="1"/>
  <c r="G59" i="9" s="1"/>
  <c r="W29" i="1"/>
  <c r="G98" i="9" s="1"/>
  <c r="W28" i="1"/>
  <c r="G18" i="9" s="1"/>
  <c r="W27" i="1"/>
  <c r="G75" i="9" s="1"/>
  <c r="W26" i="1"/>
  <c r="G29" i="9" s="1"/>
  <c r="W25" i="1"/>
  <c r="G4" i="9" s="1"/>
  <c r="W24" i="1"/>
  <c r="G14" i="9" s="1"/>
  <c r="W23" i="1"/>
  <c r="G11" i="9" s="1"/>
  <c r="W22" i="1"/>
  <c r="G68" i="9" s="1"/>
  <c r="W21" i="1"/>
  <c r="W20" i="1"/>
  <c r="W19" i="1"/>
  <c r="W18" i="1"/>
  <c r="W17" i="1"/>
  <c r="G40" i="9" s="1"/>
  <c r="W16" i="1"/>
  <c r="G57" i="9" s="1"/>
  <c r="W15" i="1"/>
  <c r="G7" i="9" s="1"/>
  <c r="W14" i="1"/>
  <c r="G9" i="9" s="1"/>
  <c r="W13" i="1"/>
  <c r="W12" i="1"/>
  <c r="G99" i="9" s="1"/>
  <c r="W11" i="1"/>
  <c r="W10" i="1"/>
  <c r="G67" i="9" s="1"/>
  <c r="W9" i="1"/>
  <c r="G21" i="9" s="1"/>
  <c r="W8" i="1"/>
  <c r="G44" i="9" s="1"/>
  <c r="W7" i="1"/>
  <c r="G56" i="9" s="1"/>
  <c r="W6" i="1"/>
  <c r="G77" i="9" s="1"/>
  <c r="W5" i="1"/>
  <c r="W4" i="1"/>
  <c r="G20" i="9" s="1"/>
  <c r="G3" i="9"/>
  <c r="F3" i="9"/>
  <c r="E3" i="9"/>
  <c r="D3" i="9"/>
  <c r="C3" i="9"/>
  <c r="B3" i="9"/>
  <c r="A3" i="9"/>
  <c r="A1" i="9"/>
  <c r="L110" i="1"/>
  <c r="P110" i="1" s="1"/>
  <c r="T110" i="1" s="1"/>
  <c r="L4" i="1"/>
  <c r="P4" i="1" s="1"/>
  <c r="L6" i="1"/>
  <c r="L7" i="1"/>
  <c r="L8" i="1"/>
  <c r="P8" i="1" s="1"/>
  <c r="T8" i="1" s="1"/>
  <c r="X8" i="1" s="1"/>
  <c r="L9" i="1"/>
  <c r="P9" i="1" s="1"/>
  <c r="T9" i="1" s="1"/>
  <c r="X9" i="1" s="1"/>
  <c r="L10" i="1"/>
  <c r="P10" i="1" s="1"/>
  <c r="L12" i="1"/>
  <c r="P12" i="1" s="1"/>
  <c r="T12" i="1" s="1"/>
  <c r="X12" i="1" s="1"/>
  <c r="F65" i="10" s="1"/>
  <c r="L14" i="1"/>
  <c r="L16" i="1"/>
  <c r="P16" i="1" s="1"/>
  <c r="T16" i="1" s="1"/>
  <c r="X16" i="1" s="1"/>
  <c r="F37" i="10" s="1"/>
  <c r="L17" i="1"/>
  <c r="P17" i="1" s="1"/>
  <c r="T17" i="1" s="1"/>
  <c r="X17" i="1" s="1"/>
  <c r="F27" i="10" s="1"/>
  <c r="L19" i="1"/>
  <c r="P19" i="1" s="1"/>
  <c r="T19" i="1" s="1"/>
  <c r="L23" i="1"/>
  <c r="P23" i="1" s="1"/>
  <c r="T23" i="1" s="1"/>
  <c r="X23" i="1" s="1"/>
  <c r="L24" i="1"/>
  <c r="P24" i="1" s="1"/>
  <c r="T24" i="1" s="1"/>
  <c r="X24" i="1" s="1"/>
  <c r="F15" i="10" s="1"/>
  <c r="L26" i="1"/>
  <c r="P26" i="1" s="1"/>
  <c r="T26" i="1" s="1"/>
  <c r="X26" i="1" s="1"/>
  <c r="F19" i="10" s="1"/>
  <c r="L27" i="1"/>
  <c r="P27" i="1" s="1"/>
  <c r="T27" i="1" s="1"/>
  <c r="X27" i="1" s="1"/>
  <c r="L28" i="1"/>
  <c r="P28" i="1" s="1"/>
  <c r="T28" i="1" s="1"/>
  <c r="X28" i="1" s="1"/>
  <c r="F13" i="10" s="1"/>
  <c r="L29" i="1"/>
  <c r="P29" i="1" s="1"/>
  <c r="T29" i="1" s="1"/>
  <c r="X29" i="1" s="1"/>
  <c r="F67" i="10" s="1"/>
  <c r="L30" i="1"/>
  <c r="P30" i="1" s="1"/>
  <c r="T30" i="1" s="1"/>
  <c r="X30" i="1" s="1"/>
  <c r="L31" i="1"/>
  <c r="P31" i="1" s="1"/>
  <c r="T31" i="1" s="1"/>
  <c r="X31" i="1" s="1"/>
  <c r="L32" i="1"/>
  <c r="P32" i="1" s="1"/>
  <c r="T32" i="1" s="1"/>
  <c r="X32" i="1" s="1"/>
  <c r="L34" i="1"/>
  <c r="P34" i="1" s="1"/>
  <c r="T34" i="1" s="1"/>
  <c r="X34" i="1" s="1"/>
  <c r="F30" i="10" s="1"/>
  <c r="L35" i="1"/>
  <c r="P35" i="1" s="1"/>
  <c r="T35" i="1" s="1"/>
  <c r="L38" i="1"/>
  <c r="P38" i="1" s="1"/>
  <c r="T38" i="1" s="1"/>
  <c r="X38" i="1" s="1"/>
  <c r="L39" i="1"/>
  <c r="P39" i="1" s="1"/>
  <c r="T39" i="1" s="1"/>
  <c r="X39" i="1" s="1"/>
  <c r="L40" i="1"/>
  <c r="P40" i="1" s="1"/>
  <c r="T40" i="1" s="1"/>
  <c r="X40" i="1" s="1"/>
  <c r="F4" i="10" s="1"/>
  <c r="L41" i="1"/>
  <c r="P41" i="1" s="1"/>
  <c r="T41" i="1" s="1"/>
  <c r="X41" i="1" s="1"/>
  <c r="F40" i="10" s="1"/>
  <c r="L42" i="1"/>
  <c r="P42" i="1" s="1"/>
  <c r="T42" i="1" s="1"/>
  <c r="X42" i="1" s="1"/>
  <c r="L43" i="1"/>
  <c r="P43" i="1" s="1"/>
  <c r="T43" i="1" s="1"/>
  <c r="X43" i="1" s="1"/>
  <c r="L44" i="1"/>
  <c r="P44" i="1" s="1"/>
  <c r="T44" i="1" s="1"/>
  <c r="X44" i="1" s="1"/>
  <c r="F9" i="10" s="1"/>
  <c r="L45" i="1"/>
  <c r="L46" i="1"/>
  <c r="P46" i="1" s="1"/>
  <c r="L48" i="1"/>
  <c r="P48" i="1" s="1"/>
  <c r="T48" i="1" s="1"/>
  <c r="X48" i="1" s="1"/>
  <c r="F21" i="10" s="1"/>
  <c r="L49" i="1"/>
  <c r="P49" i="1" s="1"/>
  <c r="T49" i="1" s="1"/>
  <c r="X49" i="1" s="1"/>
  <c r="F69" i="10" s="1"/>
  <c r="L50" i="1"/>
  <c r="P50" i="1" s="1"/>
  <c r="T50" i="1" s="1"/>
  <c r="L52" i="1"/>
  <c r="P52" i="1" s="1"/>
  <c r="T52" i="1" s="1"/>
  <c r="X52" i="1" s="1"/>
  <c r="F22" i="10" s="1"/>
  <c r="L53" i="1"/>
  <c r="P53" i="1" s="1"/>
  <c r="T53" i="1" s="1"/>
  <c r="X53" i="1" s="1"/>
  <c r="F32" i="10" s="1"/>
  <c r="L54" i="1"/>
  <c r="P54" i="1" s="1"/>
  <c r="T54" i="1" s="1"/>
  <c r="X54" i="1" s="1"/>
  <c r="L55" i="1"/>
  <c r="P55" i="1" s="1"/>
  <c r="T55" i="1" s="1"/>
  <c r="X55" i="1" s="1"/>
  <c r="F47" i="10" s="1"/>
  <c r="L56" i="1"/>
  <c r="P56" i="1" s="1"/>
  <c r="L57" i="1"/>
  <c r="P57" i="1" s="1"/>
  <c r="T57" i="1" s="1"/>
  <c r="X57" i="1" s="1"/>
  <c r="L58" i="1"/>
  <c r="P58" i="1" s="1"/>
  <c r="T58" i="1" s="1"/>
  <c r="X58" i="1" s="1"/>
  <c r="L59" i="1"/>
  <c r="P59" i="1" s="1"/>
  <c r="T59" i="1" s="1"/>
  <c r="X59" i="1" s="1"/>
  <c r="F24" i="10" s="1"/>
  <c r="L61" i="1"/>
  <c r="P61" i="1" s="1"/>
  <c r="T61" i="1" s="1"/>
  <c r="X61" i="1" s="1"/>
  <c r="F45" i="10" s="1"/>
  <c r="L62" i="1"/>
  <c r="P62" i="1" s="1"/>
  <c r="T62" i="1" s="1"/>
  <c r="X62" i="1" s="1"/>
  <c r="L63" i="1"/>
  <c r="P63" i="1" s="1"/>
  <c r="T63" i="1" s="1"/>
  <c r="X63" i="1" s="1"/>
  <c r="L64" i="1"/>
  <c r="P64" i="1" s="1"/>
  <c r="T64" i="1" s="1"/>
  <c r="X64" i="1" s="1"/>
  <c r="L66" i="1"/>
  <c r="P66" i="1" s="1"/>
  <c r="L68" i="1"/>
  <c r="P68" i="1" s="1"/>
  <c r="L71" i="1"/>
  <c r="P71" i="1" s="1"/>
  <c r="L73" i="1"/>
  <c r="P73" i="1" s="1"/>
  <c r="L75" i="1"/>
  <c r="P75" i="1" s="1"/>
  <c r="L77" i="1"/>
  <c r="P77" i="1" s="1"/>
  <c r="L78" i="1"/>
  <c r="P78" i="1" s="1"/>
  <c r="L79" i="1"/>
  <c r="P79" i="1" s="1"/>
  <c r="L80" i="1"/>
  <c r="P80" i="1" s="1"/>
  <c r="L81" i="1"/>
  <c r="P81" i="1" s="1"/>
  <c r="L84" i="1"/>
  <c r="P84" i="1" s="1"/>
  <c r="L87" i="1"/>
  <c r="P87" i="1" s="1"/>
  <c r="L88" i="1"/>
  <c r="P88" i="1" s="1"/>
  <c r="L90" i="1"/>
  <c r="P90" i="1" s="1"/>
  <c r="L91" i="1"/>
  <c r="P91" i="1" s="1"/>
  <c r="L92" i="1"/>
  <c r="P92" i="1" s="1"/>
  <c r="L94" i="1"/>
  <c r="L96" i="1"/>
  <c r="P96" i="1" s="1"/>
  <c r="L98" i="1"/>
  <c r="P98" i="1" s="1"/>
  <c r="T98" i="1" s="1"/>
  <c r="L106" i="1"/>
  <c r="P106" i="1" s="1"/>
  <c r="L107" i="1"/>
  <c r="P107" i="1" s="1"/>
  <c r="L108" i="1"/>
  <c r="L109" i="1"/>
  <c r="P109" i="1" s="1"/>
  <c r="T109" i="1" s="1"/>
  <c r="W110" i="1"/>
  <c r="G102" i="7"/>
  <c r="O110" i="1"/>
  <c r="G106" i="5" s="1"/>
  <c r="K110" i="1"/>
  <c r="G95" i="3" s="1"/>
  <c r="I110" i="1"/>
  <c r="G104" i="2" s="1"/>
  <c r="W109" i="1"/>
  <c r="G79" i="9" s="1"/>
  <c r="G79" i="7"/>
  <c r="O109" i="1"/>
  <c r="G90" i="5" s="1"/>
  <c r="K109" i="1"/>
  <c r="G76" i="3" s="1"/>
  <c r="I109" i="1"/>
  <c r="G74" i="2" s="1"/>
  <c r="W108" i="1"/>
  <c r="G93" i="9" s="1"/>
  <c r="O108" i="1"/>
  <c r="K108" i="1"/>
  <c r="G89" i="3" s="1"/>
  <c r="I108" i="1"/>
  <c r="G90" i="2" s="1"/>
  <c r="W107" i="1"/>
  <c r="G94" i="9" s="1"/>
  <c r="O107" i="1"/>
  <c r="G108" i="5" s="1"/>
  <c r="K107" i="1"/>
  <c r="G97" i="3" s="1"/>
  <c r="I107" i="1"/>
  <c r="G105" i="2" s="1"/>
  <c r="W106" i="1"/>
  <c r="G61" i="9" s="1"/>
  <c r="G57" i="7"/>
  <c r="O106" i="1"/>
  <c r="G61" i="5" s="1"/>
  <c r="K106" i="1"/>
  <c r="G57" i="3" s="1"/>
  <c r="I106" i="1"/>
  <c r="G55" i="2" s="1"/>
  <c r="W105" i="1"/>
  <c r="O105" i="1"/>
  <c r="K105" i="1"/>
  <c r="I105" i="1"/>
  <c r="G36" i="2" s="1"/>
  <c r="W104" i="1"/>
  <c r="O104" i="1"/>
  <c r="G27" i="5" s="1"/>
  <c r="K104" i="1"/>
  <c r="I104" i="1"/>
  <c r="G22" i="2" s="1"/>
  <c r="W103" i="1"/>
  <c r="G61" i="7"/>
  <c r="O103" i="1"/>
  <c r="K103" i="1"/>
  <c r="I103" i="1"/>
  <c r="G60" i="2" s="1"/>
  <c r="W102" i="1"/>
  <c r="G81" i="7"/>
  <c r="O102" i="1"/>
  <c r="G89" i="5" s="1"/>
  <c r="K102" i="1"/>
  <c r="I102" i="1"/>
  <c r="G77" i="2" s="1"/>
  <c r="W101" i="1"/>
  <c r="G112" i="7"/>
  <c r="O101" i="1"/>
  <c r="K101" i="1"/>
  <c r="I101" i="1"/>
  <c r="G119" i="2" s="1"/>
  <c r="G110" i="7"/>
  <c r="O100" i="1"/>
  <c r="K100" i="1"/>
  <c r="I100" i="1"/>
  <c r="G118" i="2" s="1"/>
  <c r="G39" i="7"/>
  <c r="O99" i="1"/>
  <c r="G44" i="5" s="1"/>
  <c r="K99" i="1"/>
  <c r="I99" i="1"/>
  <c r="G34" i="2" s="1"/>
  <c r="G33" i="7"/>
  <c r="O98" i="1"/>
  <c r="G40" i="5" s="1"/>
  <c r="K98" i="1"/>
  <c r="G35" i="3" s="1"/>
  <c r="I98" i="1"/>
  <c r="G33" i="2" s="1"/>
  <c r="O97" i="1"/>
  <c r="K97" i="1"/>
  <c r="I97" i="1"/>
  <c r="G27" i="2" s="1"/>
  <c r="O96" i="1"/>
  <c r="G14" i="5" s="1"/>
  <c r="K96" i="1"/>
  <c r="G38" i="3" s="1"/>
  <c r="I96" i="1"/>
  <c r="G19" i="2" s="1"/>
  <c r="O95" i="1"/>
  <c r="K95" i="1"/>
  <c r="I95" i="1"/>
  <c r="G75" i="2" s="1"/>
  <c r="O94" i="1"/>
  <c r="K94" i="1"/>
  <c r="G80" i="3" s="1"/>
  <c r="I94" i="1"/>
  <c r="G96" i="2" s="1"/>
  <c r="G124" i="7"/>
  <c r="O93" i="1"/>
  <c r="K93" i="1"/>
  <c r="I93" i="1"/>
  <c r="G114" i="2" s="1"/>
  <c r="G23" i="7"/>
  <c r="O92" i="1"/>
  <c r="G29" i="5" s="1"/>
  <c r="K92" i="1"/>
  <c r="G21" i="3" s="1"/>
  <c r="I92" i="1"/>
  <c r="G21" i="2" s="1"/>
  <c r="G31" i="7"/>
  <c r="O91" i="1"/>
  <c r="G35" i="5" s="1"/>
  <c r="K91" i="1"/>
  <c r="G27" i="3" s="1"/>
  <c r="I91" i="1"/>
  <c r="G24" i="2" s="1"/>
  <c r="G20" i="7"/>
  <c r="O90" i="1"/>
  <c r="G25" i="5" s="1"/>
  <c r="K90" i="1"/>
  <c r="G20" i="3" s="1"/>
  <c r="I90" i="1"/>
  <c r="G20" i="2" s="1"/>
  <c r="G123" i="7"/>
  <c r="O89" i="1"/>
  <c r="G111" i="5" s="1"/>
  <c r="K89" i="1"/>
  <c r="I89" i="1"/>
  <c r="G91" i="2" s="1"/>
  <c r="G113" i="7"/>
  <c r="O88" i="1"/>
  <c r="G121" i="5" s="1"/>
  <c r="K88" i="1"/>
  <c r="G102" i="3" s="1"/>
  <c r="I88" i="1"/>
  <c r="G115" i="2" s="1"/>
  <c r="G69" i="7"/>
  <c r="O87" i="1"/>
  <c r="G79" i="5" s="1"/>
  <c r="K87" i="1"/>
  <c r="G69" i="3" s="1"/>
  <c r="I87" i="1"/>
  <c r="G71" i="2" s="1"/>
  <c r="O86" i="1"/>
  <c r="K86" i="1"/>
  <c r="I86" i="1"/>
  <c r="G28" i="2" s="1"/>
  <c r="O85" i="1"/>
  <c r="K85" i="1"/>
  <c r="I85" i="1"/>
  <c r="G109" i="2" s="1"/>
  <c r="G52" i="7"/>
  <c r="O84" i="1"/>
  <c r="G57" i="5" s="1"/>
  <c r="K84" i="1"/>
  <c r="G53" i="3" s="1"/>
  <c r="I84" i="1"/>
  <c r="G48" i="2" s="1"/>
  <c r="O83" i="1"/>
  <c r="K83" i="1"/>
  <c r="I83" i="1"/>
  <c r="G8" i="2" s="1"/>
  <c r="O82" i="1"/>
  <c r="G6" i="5" s="1"/>
  <c r="K82" i="1"/>
  <c r="I82" i="1"/>
  <c r="G5" i="2" s="1"/>
  <c r="G41" i="7"/>
  <c r="O81" i="1"/>
  <c r="G43" i="5" s="1"/>
  <c r="K81" i="1"/>
  <c r="G39" i="3" s="1"/>
  <c r="I81" i="1"/>
  <c r="G31" i="2" s="1"/>
  <c r="G53" i="7"/>
  <c r="O80" i="1"/>
  <c r="G63" i="5" s="1"/>
  <c r="K80" i="1"/>
  <c r="G52" i="3" s="1"/>
  <c r="I80" i="1"/>
  <c r="G54" i="2" s="1"/>
  <c r="G11" i="7"/>
  <c r="O79" i="1"/>
  <c r="G18" i="5" s="1"/>
  <c r="K79" i="1"/>
  <c r="G15" i="3" s="1"/>
  <c r="I79" i="1"/>
  <c r="G14" i="2" s="1"/>
  <c r="G66" i="7"/>
  <c r="O78" i="1"/>
  <c r="G58" i="5" s="1"/>
  <c r="K78" i="1"/>
  <c r="G48" i="3" s="1"/>
  <c r="I78" i="1"/>
  <c r="G44" i="2" s="1"/>
  <c r="G6" i="7"/>
  <c r="O77" i="1"/>
  <c r="G7" i="5" s="1"/>
  <c r="K77" i="1"/>
  <c r="G5" i="3" s="1"/>
  <c r="I77" i="1"/>
  <c r="G7" i="2" s="1"/>
  <c r="G65" i="7"/>
  <c r="O76" i="1"/>
  <c r="K76" i="1"/>
  <c r="I76" i="1"/>
  <c r="G61" i="2" s="1"/>
  <c r="G47" i="7"/>
  <c r="O75" i="1"/>
  <c r="G52" i="5" s="1"/>
  <c r="K75" i="1"/>
  <c r="G45" i="3" s="1"/>
  <c r="I75" i="1"/>
  <c r="G40" i="2" s="1"/>
  <c r="O74" i="1"/>
  <c r="G101" i="5" s="1"/>
  <c r="K74" i="1"/>
  <c r="I74" i="1"/>
  <c r="G88" i="2" s="1"/>
  <c r="G78" i="7"/>
  <c r="O73" i="1"/>
  <c r="G86" i="5" s="1"/>
  <c r="K73" i="1"/>
  <c r="G75" i="3" s="1"/>
  <c r="I73" i="1"/>
  <c r="G73" i="2" s="1"/>
  <c r="G126" i="7"/>
  <c r="O72" i="1"/>
  <c r="K72" i="1"/>
  <c r="I72" i="1"/>
  <c r="G76" i="7"/>
  <c r="O71" i="1"/>
  <c r="G82" i="5" s="1"/>
  <c r="K71" i="1"/>
  <c r="G68" i="3" s="1"/>
  <c r="I71" i="1"/>
  <c r="G64" i="2" s="1"/>
  <c r="O70" i="1"/>
  <c r="G51" i="5" s="1"/>
  <c r="K70" i="1"/>
  <c r="I70" i="1"/>
  <c r="G47" i="2" s="1"/>
  <c r="O69" i="1"/>
  <c r="K69" i="1"/>
  <c r="I69" i="1"/>
  <c r="G121" i="2" s="1"/>
  <c r="G17" i="7"/>
  <c r="O68" i="1"/>
  <c r="G22" i="5" s="1"/>
  <c r="K68" i="1"/>
  <c r="G17" i="3" s="1"/>
  <c r="I68" i="1"/>
  <c r="G15" i="2" s="1"/>
  <c r="G71" i="7"/>
  <c r="O67" i="1"/>
  <c r="G83" i="5" s="1"/>
  <c r="K67" i="1"/>
  <c r="I67" i="1"/>
  <c r="G68" i="2" s="1"/>
  <c r="G73" i="7"/>
  <c r="O66" i="1"/>
  <c r="G64" i="5" s="1"/>
  <c r="K66" i="1"/>
  <c r="G61" i="3" s="1"/>
  <c r="I66" i="1"/>
  <c r="G62" i="2" s="1"/>
  <c r="G4" i="7"/>
  <c r="O65" i="1"/>
  <c r="G4" i="5" s="1"/>
  <c r="K65" i="1"/>
  <c r="I65" i="1"/>
  <c r="G4" i="2" s="1"/>
  <c r="G60" i="7"/>
  <c r="O64" i="1"/>
  <c r="G66" i="5" s="1"/>
  <c r="K64" i="1"/>
  <c r="G60" i="3" s="1"/>
  <c r="I64" i="1"/>
  <c r="G56" i="2" s="1"/>
  <c r="G106" i="7"/>
  <c r="O63" i="1"/>
  <c r="G110" i="5" s="1"/>
  <c r="K63" i="1"/>
  <c r="G98" i="3" s="1"/>
  <c r="I63" i="1"/>
  <c r="G113" i="2" s="1"/>
  <c r="G98" i="7"/>
  <c r="O62" i="1"/>
  <c r="G99" i="5" s="1"/>
  <c r="K62" i="1"/>
  <c r="G87" i="3" s="1"/>
  <c r="I62" i="1"/>
  <c r="G93" i="2" s="1"/>
  <c r="G84" i="7"/>
  <c r="O61" i="1"/>
  <c r="G71" i="5" s="1"/>
  <c r="K61" i="1"/>
  <c r="G59" i="3" s="1"/>
  <c r="I61" i="1"/>
  <c r="G79" i="2" s="1"/>
  <c r="O60" i="1"/>
  <c r="G117" i="5" s="1"/>
  <c r="K60" i="1"/>
  <c r="I60" i="1"/>
  <c r="G112" i="2" s="1"/>
  <c r="G32" i="7"/>
  <c r="O59" i="1"/>
  <c r="G42" i="5" s="1"/>
  <c r="K59" i="1"/>
  <c r="G41" i="3" s="1"/>
  <c r="I59" i="1"/>
  <c r="G35" i="2" s="1"/>
  <c r="G86" i="7"/>
  <c r="O58" i="1"/>
  <c r="G94" i="5" s="1"/>
  <c r="K58" i="1"/>
  <c r="G81" i="3" s="1"/>
  <c r="I58" i="1"/>
  <c r="G81" i="2" s="1"/>
  <c r="G34" i="7"/>
  <c r="O57" i="1"/>
  <c r="G48" i="5" s="1"/>
  <c r="K57" i="1"/>
  <c r="G40" i="3" s="1"/>
  <c r="I57" i="1"/>
  <c r="G41" i="2" s="1"/>
  <c r="G109" i="7"/>
  <c r="O56" i="1"/>
  <c r="G116" i="5" s="1"/>
  <c r="K56" i="1"/>
  <c r="G101" i="3" s="1"/>
  <c r="I56" i="1"/>
  <c r="G111" i="2" s="1"/>
  <c r="G72" i="7"/>
  <c r="O55" i="1"/>
  <c r="G76" i="5" s="1"/>
  <c r="K55" i="1"/>
  <c r="G71" i="3" s="1"/>
  <c r="I55" i="1"/>
  <c r="G69" i="2" s="1"/>
  <c r="G25" i="7"/>
  <c r="O54" i="1"/>
  <c r="G32" i="5" s="1"/>
  <c r="K54" i="1"/>
  <c r="G31" i="3" s="1"/>
  <c r="I54" i="1"/>
  <c r="G26" i="2" s="1"/>
  <c r="G43" i="7"/>
  <c r="O53" i="1"/>
  <c r="G50" i="5" s="1"/>
  <c r="K53" i="1"/>
  <c r="G47" i="3" s="1"/>
  <c r="I53" i="1"/>
  <c r="G45" i="2" s="1"/>
  <c r="G30" i="7"/>
  <c r="O52" i="1"/>
  <c r="G39" i="5" s="1"/>
  <c r="K52" i="1"/>
  <c r="G34" i="3" s="1"/>
  <c r="I52" i="1"/>
  <c r="G32" i="2" s="1"/>
  <c r="G104" i="7"/>
  <c r="O51" i="1"/>
  <c r="G103" i="5" s="1"/>
  <c r="K51" i="1"/>
  <c r="I51" i="1"/>
  <c r="G99" i="2" s="1"/>
  <c r="G87" i="7"/>
  <c r="O50" i="1"/>
  <c r="G97" i="5" s="1"/>
  <c r="K50" i="1"/>
  <c r="G82" i="3" s="1"/>
  <c r="I50" i="1"/>
  <c r="G87" i="2" s="1"/>
  <c r="G120" i="7"/>
  <c r="O49" i="1"/>
  <c r="G112" i="5" s="1"/>
  <c r="K49" i="1"/>
  <c r="G103" i="3" s="1"/>
  <c r="I49" i="1"/>
  <c r="G120" i="2" s="1"/>
  <c r="G28" i="7"/>
  <c r="O48" i="1"/>
  <c r="G33" i="5" s="1"/>
  <c r="K48" i="1"/>
  <c r="G28" i="3" s="1"/>
  <c r="I48" i="1"/>
  <c r="G29" i="2" s="1"/>
  <c r="O47" i="1"/>
  <c r="K47" i="1"/>
  <c r="I47" i="1"/>
  <c r="G116" i="2" s="1"/>
  <c r="O46" i="1"/>
  <c r="G65" i="5" s="1"/>
  <c r="K46" i="1"/>
  <c r="G64" i="3" s="1"/>
  <c r="I46" i="1"/>
  <c r="G59" i="2" s="1"/>
  <c r="G99" i="7"/>
  <c r="O45" i="1"/>
  <c r="K45" i="1"/>
  <c r="G92" i="3" s="1"/>
  <c r="I45" i="1"/>
  <c r="G94" i="2" s="1"/>
  <c r="G12" i="7"/>
  <c r="O44" i="1"/>
  <c r="G13" i="5" s="1"/>
  <c r="K44" i="1"/>
  <c r="G14" i="3" s="1"/>
  <c r="I44" i="1"/>
  <c r="G12" i="2" s="1"/>
  <c r="G45" i="7"/>
  <c r="O43" i="1"/>
  <c r="G55" i="5" s="1"/>
  <c r="K43" i="1"/>
  <c r="G51" i="3" s="1"/>
  <c r="I43" i="1"/>
  <c r="G49" i="2" s="1"/>
  <c r="G105" i="7"/>
  <c r="O42" i="1"/>
  <c r="G102" i="5" s="1"/>
  <c r="K42" i="1"/>
  <c r="G93" i="3" s="1"/>
  <c r="I42" i="1"/>
  <c r="G97" i="2" s="1"/>
  <c r="G59" i="7"/>
  <c r="O41" i="1"/>
  <c r="G68" i="5" s="1"/>
  <c r="K41" i="1"/>
  <c r="G58" i="3" s="1"/>
  <c r="I41" i="1"/>
  <c r="G58" i="2" s="1"/>
  <c r="G5" i="7"/>
  <c r="O40" i="1"/>
  <c r="G5" i="5" s="1"/>
  <c r="K40" i="1"/>
  <c r="G4" i="3" s="1"/>
  <c r="I40" i="1"/>
  <c r="G6" i="2" s="1"/>
  <c r="G108" i="7"/>
  <c r="O39" i="1"/>
  <c r="G114" i="5" s="1"/>
  <c r="K39" i="1"/>
  <c r="G94" i="3" s="1"/>
  <c r="I39" i="1"/>
  <c r="G102" i="2" s="1"/>
  <c r="G100" i="7"/>
  <c r="O38" i="1"/>
  <c r="G70" i="5" s="1"/>
  <c r="K38" i="1"/>
  <c r="G72" i="3" s="1"/>
  <c r="I38" i="1"/>
  <c r="G82" i="2" s="1"/>
  <c r="G119" i="7"/>
  <c r="O37" i="1"/>
  <c r="K37" i="1"/>
  <c r="I37" i="1"/>
  <c r="G114" i="7"/>
  <c r="O36" i="1"/>
  <c r="K36" i="1"/>
  <c r="I36" i="1"/>
  <c r="G77" i="7"/>
  <c r="O35" i="1"/>
  <c r="G80" i="5" s="1"/>
  <c r="K35" i="1"/>
  <c r="G74" i="3" s="1"/>
  <c r="I35" i="1"/>
  <c r="G70" i="2" s="1"/>
  <c r="G36" i="7"/>
  <c r="O34" i="1"/>
  <c r="G46" i="5" s="1"/>
  <c r="K34" i="1"/>
  <c r="G42" i="3" s="1"/>
  <c r="I34" i="1"/>
  <c r="G42" i="2" s="1"/>
  <c r="O33" i="1"/>
  <c r="K33" i="1"/>
  <c r="I33" i="1"/>
  <c r="G46" i="7"/>
  <c r="O32" i="1"/>
  <c r="G85" i="5" s="1"/>
  <c r="K32" i="1"/>
  <c r="G84" i="3" s="1"/>
  <c r="I32" i="1"/>
  <c r="G76" i="2" s="1"/>
  <c r="G35" i="7"/>
  <c r="O31" i="1"/>
  <c r="G37" i="5" s="1"/>
  <c r="K31" i="1"/>
  <c r="G30" i="3" s="1"/>
  <c r="I31" i="1"/>
  <c r="G92" i="2" s="1"/>
  <c r="G68" i="7"/>
  <c r="O30" i="1"/>
  <c r="G69" i="5" s="1"/>
  <c r="K30" i="1"/>
  <c r="G63" i="3" s="1"/>
  <c r="I30" i="1"/>
  <c r="G63" i="2" s="1"/>
  <c r="G117" i="7"/>
  <c r="O29" i="1"/>
  <c r="G120" i="5" s="1"/>
  <c r="K29" i="1"/>
  <c r="G104" i="3" s="1"/>
  <c r="I29" i="1"/>
  <c r="G107" i="2" s="1"/>
  <c r="G16" i="7"/>
  <c r="O28" i="1"/>
  <c r="G21" i="5" s="1"/>
  <c r="K28" i="1"/>
  <c r="G19" i="3" s="1"/>
  <c r="I28" i="1"/>
  <c r="G16" i="2" s="1"/>
  <c r="G83" i="7"/>
  <c r="O27" i="1"/>
  <c r="G88" i="5" s="1"/>
  <c r="K27" i="1"/>
  <c r="G77" i="3" s="1"/>
  <c r="I27" i="1"/>
  <c r="G78" i="2" s="1"/>
  <c r="G26" i="7"/>
  <c r="O26" i="1"/>
  <c r="G31" i="5" s="1"/>
  <c r="K26" i="1"/>
  <c r="G32" i="3" s="1"/>
  <c r="I26" i="1"/>
  <c r="G25" i="2" s="1"/>
  <c r="O25" i="1"/>
  <c r="K25" i="1"/>
  <c r="I25" i="1"/>
  <c r="G21" i="7"/>
  <c r="O24" i="1"/>
  <c r="G26" i="5" s="1"/>
  <c r="K24" i="1"/>
  <c r="G22" i="3" s="1"/>
  <c r="I24" i="1"/>
  <c r="G18" i="2" s="1"/>
  <c r="G8" i="7"/>
  <c r="O23" i="1"/>
  <c r="G11" i="5" s="1"/>
  <c r="K23" i="1"/>
  <c r="G9" i="3" s="1"/>
  <c r="I23" i="1"/>
  <c r="G11" i="2" s="1"/>
  <c r="O22" i="1"/>
  <c r="K22" i="1"/>
  <c r="I22" i="1"/>
  <c r="O21" i="1"/>
  <c r="K21" i="1"/>
  <c r="I21" i="1"/>
  <c r="G51" i="7"/>
  <c r="O20" i="1"/>
  <c r="K20" i="1"/>
  <c r="I20" i="1"/>
  <c r="G116" i="7"/>
  <c r="O19" i="1"/>
  <c r="G125" i="5" s="1"/>
  <c r="K19" i="1"/>
  <c r="G105" i="3" s="1"/>
  <c r="I19" i="1"/>
  <c r="G117" i="2" s="1"/>
  <c r="O18" i="1"/>
  <c r="K18" i="1"/>
  <c r="I18" i="1"/>
  <c r="G37" i="7"/>
  <c r="O17" i="1"/>
  <c r="G45" i="5" s="1"/>
  <c r="K17" i="1"/>
  <c r="G36" i="3" s="1"/>
  <c r="I17" i="1"/>
  <c r="G37" i="2" s="1"/>
  <c r="G56" i="7"/>
  <c r="O16" i="1"/>
  <c r="G62" i="5" s="1"/>
  <c r="K16" i="1"/>
  <c r="G56" i="3" s="1"/>
  <c r="I16" i="1"/>
  <c r="G50" i="2" s="1"/>
  <c r="O15" i="1"/>
  <c r="K15" i="1"/>
  <c r="G6" i="3" s="1"/>
  <c r="I15" i="1"/>
  <c r="G7" i="7"/>
  <c r="O14" i="1"/>
  <c r="G9" i="5" s="1"/>
  <c r="K14" i="1"/>
  <c r="G8" i="3" s="1"/>
  <c r="I14" i="1"/>
  <c r="G9" i="2" s="1"/>
  <c r="O13" i="1"/>
  <c r="K13" i="1"/>
  <c r="I13" i="1"/>
  <c r="G86" i="2" s="1"/>
  <c r="G107" i="7"/>
  <c r="O12" i="1"/>
  <c r="G113" i="5" s="1"/>
  <c r="K12" i="1"/>
  <c r="G100" i="3" s="1"/>
  <c r="I12" i="1"/>
  <c r="G108" i="2" s="1"/>
  <c r="O11" i="1"/>
  <c r="K11" i="1"/>
  <c r="I11" i="1"/>
  <c r="O10" i="1"/>
  <c r="G47" i="5" s="1"/>
  <c r="K10" i="1"/>
  <c r="G43" i="3" s="1"/>
  <c r="I10" i="1"/>
  <c r="G38" i="2" s="1"/>
  <c r="G14" i="7"/>
  <c r="O9" i="1"/>
  <c r="G16" i="5" s="1"/>
  <c r="K9" i="1"/>
  <c r="G23" i="3" s="1"/>
  <c r="I9" i="1"/>
  <c r="G13" i="2" s="1"/>
  <c r="G44" i="7"/>
  <c r="O8" i="1"/>
  <c r="G60" i="5" s="1"/>
  <c r="K8" i="1"/>
  <c r="G54" i="3" s="1"/>
  <c r="I8" i="1"/>
  <c r="G53" i="2" s="1"/>
  <c r="G55" i="7"/>
  <c r="O7" i="1"/>
  <c r="K7" i="1"/>
  <c r="G65" i="3" s="1"/>
  <c r="I7" i="1"/>
  <c r="G57" i="2" s="1"/>
  <c r="G82" i="7"/>
  <c r="O6" i="1"/>
  <c r="K6" i="1"/>
  <c r="G83" i="3" s="1"/>
  <c r="I6" i="1"/>
  <c r="G80" i="2" s="1"/>
  <c r="O5" i="1"/>
  <c r="K5" i="1"/>
  <c r="I5" i="1"/>
  <c r="S4" i="1"/>
  <c r="G10" i="7" s="1"/>
  <c r="O4" i="1"/>
  <c r="G19" i="5" s="1"/>
  <c r="K4" i="1"/>
  <c r="G16" i="3" s="1"/>
  <c r="I4" i="1"/>
  <c r="G17" i="2" s="1"/>
  <c r="G3" i="2"/>
  <c r="F3" i="2"/>
  <c r="E3" i="2"/>
  <c r="D3" i="2"/>
  <c r="C3" i="2"/>
  <c r="B3" i="2"/>
  <c r="A1" i="2"/>
  <c r="E23" i="10"/>
  <c r="D23" i="10"/>
  <c r="C23" i="10"/>
  <c r="B23" i="10"/>
  <c r="A23" i="10"/>
  <c r="E17" i="10"/>
  <c r="D17" i="10"/>
  <c r="C17" i="10"/>
  <c r="B17" i="10"/>
  <c r="A17" i="10"/>
  <c r="E16" i="10"/>
  <c r="D16" i="10"/>
  <c r="C16" i="10"/>
  <c r="B16" i="10"/>
  <c r="A16" i="10"/>
  <c r="E68" i="10"/>
  <c r="D68" i="10"/>
  <c r="C68" i="10"/>
  <c r="B68" i="10"/>
  <c r="A68" i="10"/>
  <c r="E52" i="10"/>
  <c r="D52" i="10"/>
  <c r="C52" i="10"/>
  <c r="B52" i="10"/>
  <c r="A52" i="10"/>
  <c r="E36" i="10"/>
  <c r="D36" i="10"/>
  <c r="C36" i="10"/>
  <c r="B36" i="10"/>
  <c r="A36" i="10"/>
  <c r="E26" i="10"/>
  <c r="D26" i="10"/>
  <c r="C26" i="10"/>
  <c r="B26" i="10"/>
  <c r="A26" i="10"/>
  <c r="E39" i="10"/>
  <c r="D39" i="10"/>
  <c r="C39" i="10"/>
  <c r="B39" i="10"/>
  <c r="A39" i="10"/>
  <c r="E10" i="10"/>
  <c r="D10" i="10"/>
  <c r="C10" i="10"/>
  <c r="B10" i="10"/>
  <c r="A10" i="10"/>
  <c r="E38" i="10"/>
  <c r="D38" i="10"/>
  <c r="C38" i="10"/>
  <c r="B38" i="10"/>
  <c r="A38" i="10"/>
  <c r="E5" i="10"/>
  <c r="D5" i="10"/>
  <c r="C5" i="10"/>
  <c r="B5" i="10"/>
  <c r="A5" i="10"/>
  <c r="E31" i="10"/>
  <c r="D31" i="10"/>
  <c r="C31" i="10"/>
  <c r="B31" i="10"/>
  <c r="A31" i="10"/>
  <c r="E50" i="10"/>
  <c r="D50" i="10"/>
  <c r="C50" i="10"/>
  <c r="B50" i="10"/>
  <c r="A50" i="10"/>
  <c r="E11" i="10"/>
  <c r="D11" i="10"/>
  <c r="C11" i="10"/>
  <c r="B11" i="10"/>
  <c r="A11" i="10"/>
  <c r="E44" i="10"/>
  <c r="D44" i="10"/>
  <c r="C44" i="10"/>
  <c r="B44" i="10"/>
  <c r="A44" i="10"/>
  <c r="F42" i="10"/>
  <c r="E42" i="10"/>
  <c r="D42" i="10"/>
  <c r="C42" i="10"/>
  <c r="B42" i="10"/>
  <c r="A42" i="10"/>
  <c r="F64" i="10"/>
  <c r="E64" i="10"/>
  <c r="D64" i="10"/>
  <c r="C64" i="10"/>
  <c r="B64" i="10"/>
  <c r="A64" i="10"/>
  <c r="F59" i="10"/>
  <c r="E59" i="10"/>
  <c r="D59" i="10"/>
  <c r="C59" i="10"/>
  <c r="B59" i="10"/>
  <c r="A59" i="10"/>
  <c r="E45" i="10"/>
  <c r="D45" i="10"/>
  <c r="C45" i="10"/>
  <c r="B45" i="10"/>
  <c r="A45" i="10"/>
  <c r="E24" i="10"/>
  <c r="D24" i="10"/>
  <c r="C24" i="10"/>
  <c r="B24" i="10"/>
  <c r="A24" i="10"/>
  <c r="F56" i="10"/>
  <c r="E56" i="10"/>
  <c r="D56" i="10"/>
  <c r="C56" i="10"/>
  <c r="B56" i="10"/>
  <c r="A56" i="10"/>
  <c r="F28" i="10"/>
  <c r="E28" i="10"/>
  <c r="D28" i="10"/>
  <c r="C28" i="10"/>
  <c r="B28" i="10"/>
  <c r="A28" i="10"/>
  <c r="E66" i="10"/>
  <c r="D66" i="10"/>
  <c r="C66" i="10"/>
  <c r="B66" i="10"/>
  <c r="A66" i="10"/>
  <c r="E47" i="10"/>
  <c r="D47" i="10"/>
  <c r="C47" i="10"/>
  <c r="B47" i="10"/>
  <c r="A47" i="10"/>
  <c r="F18" i="10"/>
  <c r="E18" i="10"/>
  <c r="D18" i="10"/>
  <c r="C18" i="10"/>
  <c r="B18" i="10"/>
  <c r="A18" i="10"/>
  <c r="E32" i="10"/>
  <c r="D32" i="10"/>
  <c r="C32" i="10"/>
  <c r="B32" i="10"/>
  <c r="A32" i="10"/>
  <c r="E22" i="10"/>
  <c r="D22" i="10"/>
  <c r="C22" i="10"/>
  <c r="B22" i="10"/>
  <c r="A22" i="10"/>
  <c r="E69" i="10"/>
  <c r="D69" i="10"/>
  <c r="C69" i="10"/>
  <c r="B69" i="10"/>
  <c r="A69" i="10"/>
  <c r="E21" i="10"/>
  <c r="D21" i="10"/>
  <c r="C21" i="10"/>
  <c r="B21" i="10"/>
  <c r="A21" i="10"/>
  <c r="E9" i="10"/>
  <c r="D9" i="10"/>
  <c r="C9" i="10"/>
  <c r="B9" i="10"/>
  <c r="A9" i="10"/>
  <c r="F35" i="10"/>
  <c r="E35" i="10"/>
  <c r="D35" i="10"/>
  <c r="C35" i="10"/>
  <c r="B35" i="10"/>
  <c r="A35" i="10"/>
  <c r="F61" i="10"/>
  <c r="E61" i="10"/>
  <c r="D61" i="10"/>
  <c r="C61" i="10"/>
  <c r="B61" i="10"/>
  <c r="A61" i="10"/>
  <c r="E40" i="10"/>
  <c r="D40" i="10"/>
  <c r="C40" i="10"/>
  <c r="B40" i="10"/>
  <c r="A40" i="10"/>
  <c r="E4" i="10"/>
  <c r="D4" i="10"/>
  <c r="C4" i="10"/>
  <c r="B4" i="10"/>
  <c r="A4" i="10"/>
  <c r="F62" i="10"/>
  <c r="E62" i="10"/>
  <c r="D62" i="10"/>
  <c r="C62" i="10"/>
  <c r="B62" i="10"/>
  <c r="A62" i="10"/>
  <c r="F57" i="10"/>
  <c r="E57" i="10"/>
  <c r="D57" i="10"/>
  <c r="C57" i="10"/>
  <c r="B57" i="10"/>
  <c r="A57" i="10"/>
  <c r="E30" i="10"/>
  <c r="D30" i="10"/>
  <c r="C30" i="10"/>
  <c r="B30" i="10"/>
  <c r="A30" i="10"/>
  <c r="F53" i="10"/>
  <c r="E53" i="10"/>
  <c r="D53" i="10"/>
  <c r="C53" i="10"/>
  <c r="B53" i="10"/>
  <c r="A53" i="10"/>
  <c r="F29" i="10"/>
  <c r="E29" i="10"/>
  <c r="D29" i="10"/>
  <c r="C29" i="10"/>
  <c r="B29" i="10"/>
  <c r="A29" i="10"/>
  <c r="F43" i="10"/>
  <c r="E43" i="10"/>
  <c r="D43" i="10"/>
  <c r="C43" i="10"/>
  <c r="B43" i="10"/>
  <c r="A43" i="10"/>
  <c r="E67" i="10"/>
  <c r="D67" i="10"/>
  <c r="C67" i="10"/>
  <c r="B67" i="10"/>
  <c r="A67" i="10"/>
  <c r="E13" i="10"/>
  <c r="D13" i="10"/>
  <c r="C13" i="10"/>
  <c r="B13" i="10"/>
  <c r="A13" i="10"/>
  <c r="F55" i="10"/>
  <c r="E55" i="10"/>
  <c r="D55" i="10"/>
  <c r="C55" i="10"/>
  <c r="B55" i="10"/>
  <c r="A55" i="10"/>
  <c r="E19" i="10"/>
  <c r="D19" i="10"/>
  <c r="C19" i="10"/>
  <c r="B19" i="10"/>
  <c r="A19" i="10"/>
  <c r="E15" i="10"/>
  <c r="D15" i="10"/>
  <c r="C15" i="10"/>
  <c r="B15" i="10"/>
  <c r="A15" i="10"/>
  <c r="F8" i="10"/>
  <c r="E8" i="10"/>
  <c r="D8" i="10"/>
  <c r="C8" i="10"/>
  <c r="B8" i="10"/>
  <c r="A8" i="10"/>
  <c r="E27" i="10"/>
  <c r="D27" i="10"/>
  <c r="C27" i="10"/>
  <c r="B27" i="10"/>
  <c r="A27" i="10"/>
  <c r="E37" i="10"/>
  <c r="D37" i="10"/>
  <c r="C37" i="10"/>
  <c r="B37" i="10"/>
  <c r="A37" i="10"/>
  <c r="E6" i="10"/>
  <c r="D6" i="10"/>
  <c r="C6" i="10"/>
  <c r="B6" i="10"/>
  <c r="A6" i="10"/>
  <c r="E65" i="10"/>
  <c r="D65" i="10"/>
  <c r="C65" i="10"/>
  <c r="B65" i="10"/>
  <c r="A65" i="10"/>
  <c r="F12" i="10"/>
  <c r="E12" i="10"/>
  <c r="D12" i="10"/>
  <c r="C12" i="10"/>
  <c r="B12" i="10"/>
  <c r="A12" i="10"/>
  <c r="F33" i="10"/>
  <c r="E33" i="10"/>
  <c r="D33" i="10"/>
  <c r="C33" i="10"/>
  <c r="B33" i="10"/>
  <c r="A33" i="10"/>
  <c r="E14" i="10"/>
  <c r="D14" i="10"/>
  <c r="C14" i="10"/>
  <c r="B14" i="10"/>
  <c r="A14" i="10"/>
  <c r="G3" i="10"/>
  <c r="F3" i="10"/>
  <c r="E3" i="10"/>
  <c r="D3" i="10"/>
  <c r="C3" i="10"/>
  <c r="B3" i="10"/>
  <c r="A3" i="10"/>
  <c r="A1" i="10"/>
  <c r="F110" i="7"/>
  <c r="E110" i="7"/>
  <c r="D110" i="7"/>
  <c r="C110" i="7"/>
  <c r="B110" i="7"/>
  <c r="A110" i="7"/>
  <c r="F39" i="7"/>
  <c r="E39" i="7"/>
  <c r="D39" i="7"/>
  <c r="C39" i="7"/>
  <c r="B39" i="7"/>
  <c r="A39" i="7"/>
  <c r="F33" i="7"/>
  <c r="E33" i="7"/>
  <c r="D33" i="7"/>
  <c r="C33" i="7"/>
  <c r="B33" i="7"/>
  <c r="A33" i="7"/>
  <c r="F124" i="7"/>
  <c r="E124" i="7"/>
  <c r="D124" i="7"/>
  <c r="C124" i="7"/>
  <c r="B124" i="7"/>
  <c r="A124" i="7"/>
  <c r="F23" i="7"/>
  <c r="E23" i="7"/>
  <c r="D23" i="7"/>
  <c r="C23" i="7"/>
  <c r="B23" i="7"/>
  <c r="A23" i="7"/>
  <c r="F31" i="7"/>
  <c r="E31" i="7"/>
  <c r="D31" i="7"/>
  <c r="C31" i="7"/>
  <c r="B31" i="7"/>
  <c r="A31" i="7"/>
  <c r="F20" i="7"/>
  <c r="E20" i="7"/>
  <c r="D20" i="7"/>
  <c r="C20" i="7"/>
  <c r="B20" i="7"/>
  <c r="A20" i="7"/>
  <c r="F123" i="7"/>
  <c r="E123" i="7"/>
  <c r="D123" i="7"/>
  <c r="C123" i="7"/>
  <c r="B123" i="7"/>
  <c r="A123" i="7"/>
  <c r="F113" i="7"/>
  <c r="E113" i="7"/>
  <c r="D113" i="7"/>
  <c r="C113" i="7"/>
  <c r="B113" i="7"/>
  <c r="A113" i="7"/>
  <c r="F69" i="7"/>
  <c r="E69" i="7"/>
  <c r="D69" i="7"/>
  <c r="C69" i="7"/>
  <c r="B69" i="7"/>
  <c r="A69" i="7"/>
  <c r="F52" i="7"/>
  <c r="E52" i="7"/>
  <c r="D52" i="7"/>
  <c r="C52" i="7"/>
  <c r="B52" i="7"/>
  <c r="A52" i="7"/>
  <c r="F41" i="7"/>
  <c r="E41" i="7"/>
  <c r="D41" i="7"/>
  <c r="C41" i="7"/>
  <c r="B41" i="7"/>
  <c r="A41" i="7"/>
  <c r="F53" i="7"/>
  <c r="E53" i="7"/>
  <c r="D53" i="7"/>
  <c r="C53" i="7"/>
  <c r="B53" i="7"/>
  <c r="A53" i="7"/>
  <c r="F11" i="7"/>
  <c r="E11" i="7"/>
  <c r="D11" i="7"/>
  <c r="C11" i="7"/>
  <c r="B11" i="7"/>
  <c r="A11" i="7"/>
  <c r="F66" i="7"/>
  <c r="E66" i="7"/>
  <c r="D66" i="7"/>
  <c r="C66" i="7"/>
  <c r="B66" i="7"/>
  <c r="A66" i="7"/>
  <c r="F6" i="7"/>
  <c r="E6" i="7"/>
  <c r="D6" i="7"/>
  <c r="C6" i="7"/>
  <c r="B6" i="7"/>
  <c r="A6" i="7"/>
  <c r="F65" i="7"/>
  <c r="E65" i="7"/>
  <c r="D65" i="7"/>
  <c r="C65" i="7"/>
  <c r="B65" i="7"/>
  <c r="A65" i="7"/>
  <c r="F47" i="7"/>
  <c r="E47" i="7"/>
  <c r="D47" i="7"/>
  <c r="C47" i="7"/>
  <c r="B47" i="7"/>
  <c r="A47" i="7"/>
  <c r="F78" i="7"/>
  <c r="E78" i="7"/>
  <c r="D78" i="7"/>
  <c r="C78" i="7"/>
  <c r="B78" i="7"/>
  <c r="A78" i="7"/>
  <c r="F126" i="7"/>
  <c r="E126" i="7"/>
  <c r="D126" i="7"/>
  <c r="C126" i="7"/>
  <c r="B126" i="7"/>
  <c r="A126" i="7"/>
  <c r="F76" i="7"/>
  <c r="E76" i="7"/>
  <c r="D76" i="7"/>
  <c r="C76" i="7"/>
  <c r="B76" i="7"/>
  <c r="A76" i="7"/>
  <c r="F17" i="7"/>
  <c r="E17" i="7"/>
  <c r="D17" i="7"/>
  <c r="C17" i="7"/>
  <c r="B17" i="7"/>
  <c r="A17" i="7"/>
  <c r="F71" i="7"/>
  <c r="E71" i="7"/>
  <c r="D71" i="7"/>
  <c r="C71" i="7"/>
  <c r="B71" i="7"/>
  <c r="A71" i="7"/>
  <c r="F73" i="7"/>
  <c r="E73" i="7"/>
  <c r="D73" i="7"/>
  <c r="C73" i="7"/>
  <c r="B73" i="7"/>
  <c r="A73" i="7"/>
  <c r="F4" i="7"/>
  <c r="E4" i="7"/>
  <c r="D4" i="7"/>
  <c r="C4" i="7"/>
  <c r="B4" i="7"/>
  <c r="A4" i="7"/>
  <c r="F60" i="7"/>
  <c r="E60" i="7"/>
  <c r="D60" i="7"/>
  <c r="C60" i="7"/>
  <c r="B60" i="7"/>
  <c r="A60" i="7"/>
  <c r="F106" i="7"/>
  <c r="E106" i="7"/>
  <c r="D106" i="7"/>
  <c r="C106" i="7"/>
  <c r="B106" i="7"/>
  <c r="A106" i="7"/>
  <c r="F98" i="7"/>
  <c r="E98" i="7"/>
  <c r="D98" i="7"/>
  <c r="C98" i="7"/>
  <c r="B98" i="7"/>
  <c r="A98" i="7"/>
  <c r="F84" i="7"/>
  <c r="E84" i="7"/>
  <c r="D84" i="7"/>
  <c r="C84" i="7"/>
  <c r="B84" i="7"/>
  <c r="A84" i="7"/>
  <c r="F32" i="7"/>
  <c r="E32" i="7"/>
  <c r="D32" i="7"/>
  <c r="C32" i="7"/>
  <c r="B32" i="7"/>
  <c r="A32" i="7"/>
  <c r="F86" i="7"/>
  <c r="E86" i="7"/>
  <c r="D86" i="7"/>
  <c r="C86" i="7"/>
  <c r="B86" i="7"/>
  <c r="A86" i="7"/>
  <c r="F34" i="7"/>
  <c r="E34" i="7"/>
  <c r="D34" i="7"/>
  <c r="C34" i="7"/>
  <c r="B34" i="7"/>
  <c r="A34" i="7"/>
  <c r="F109" i="7"/>
  <c r="E109" i="7"/>
  <c r="D109" i="7"/>
  <c r="C109" i="7"/>
  <c r="B109" i="7"/>
  <c r="A109" i="7"/>
  <c r="F72" i="7"/>
  <c r="E72" i="7"/>
  <c r="D72" i="7"/>
  <c r="C72" i="7"/>
  <c r="B72" i="7"/>
  <c r="A72" i="7"/>
  <c r="F25" i="7"/>
  <c r="E25" i="7"/>
  <c r="D25" i="7"/>
  <c r="C25" i="7"/>
  <c r="B25" i="7"/>
  <c r="A25" i="7"/>
  <c r="F43" i="7"/>
  <c r="E43" i="7"/>
  <c r="D43" i="7"/>
  <c r="C43" i="7"/>
  <c r="B43" i="7"/>
  <c r="A43" i="7"/>
  <c r="F30" i="7"/>
  <c r="E30" i="7"/>
  <c r="D30" i="7"/>
  <c r="C30" i="7"/>
  <c r="B30" i="7"/>
  <c r="A30" i="7"/>
  <c r="F104" i="7"/>
  <c r="E104" i="7"/>
  <c r="D104" i="7"/>
  <c r="C104" i="7"/>
  <c r="B104" i="7"/>
  <c r="A104" i="7"/>
  <c r="F87" i="7"/>
  <c r="E87" i="7"/>
  <c r="D87" i="7"/>
  <c r="C87" i="7"/>
  <c r="B87" i="7"/>
  <c r="A87" i="7"/>
  <c r="F120" i="7"/>
  <c r="E120" i="7"/>
  <c r="D120" i="7"/>
  <c r="C120" i="7"/>
  <c r="B120" i="7"/>
  <c r="A120" i="7"/>
  <c r="F28" i="7"/>
  <c r="E28" i="7"/>
  <c r="D28" i="7"/>
  <c r="C28" i="7"/>
  <c r="B28" i="7"/>
  <c r="A28" i="7"/>
  <c r="F99" i="7"/>
  <c r="E99" i="7"/>
  <c r="D99" i="7"/>
  <c r="C99" i="7"/>
  <c r="B99" i="7"/>
  <c r="A99" i="7"/>
  <c r="F12" i="7"/>
  <c r="E12" i="7"/>
  <c r="D12" i="7"/>
  <c r="C12" i="7"/>
  <c r="B12" i="7"/>
  <c r="A12" i="7"/>
  <c r="F45" i="7"/>
  <c r="E45" i="7"/>
  <c r="D45" i="7"/>
  <c r="C45" i="7"/>
  <c r="B45" i="7"/>
  <c r="A45" i="7"/>
  <c r="F105" i="7"/>
  <c r="E105" i="7"/>
  <c r="D105" i="7"/>
  <c r="C105" i="7"/>
  <c r="B105" i="7"/>
  <c r="A105" i="7"/>
  <c r="F59" i="7"/>
  <c r="E59" i="7"/>
  <c r="D59" i="7"/>
  <c r="C59" i="7"/>
  <c r="B59" i="7"/>
  <c r="A59" i="7"/>
  <c r="F5" i="7"/>
  <c r="E5" i="7"/>
  <c r="D5" i="7"/>
  <c r="C5" i="7"/>
  <c r="B5" i="7"/>
  <c r="A5" i="7"/>
  <c r="F108" i="7"/>
  <c r="E108" i="7"/>
  <c r="D108" i="7"/>
  <c r="C108" i="7"/>
  <c r="B108" i="7"/>
  <c r="A108" i="7"/>
  <c r="F100" i="7"/>
  <c r="E100" i="7"/>
  <c r="D100" i="7"/>
  <c r="C100" i="7"/>
  <c r="B100" i="7"/>
  <c r="A100" i="7"/>
  <c r="F119" i="7"/>
  <c r="E119" i="7"/>
  <c r="D119" i="7"/>
  <c r="C119" i="7"/>
  <c r="B119" i="7"/>
  <c r="A119" i="7"/>
  <c r="F114" i="7"/>
  <c r="E114" i="7"/>
  <c r="D114" i="7"/>
  <c r="C114" i="7"/>
  <c r="B114" i="7"/>
  <c r="A114" i="7"/>
  <c r="F77" i="7"/>
  <c r="E77" i="7"/>
  <c r="D77" i="7"/>
  <c r="C77" i="7"/>
  <c r="B77" i="7"/>
  <c r="A77" i="7"/>
  <c r="F36" i="7"/>
  <c r="E36" i="7"/>
  <c r="D36" i="7"/>
  <c r="C36" i="7"/>
  <c r="B36" i="7"/>
  <c r="A36" i="7"/>
  <c r="F46" i="7"/>
  <c r="E46" i="7"/>
  <c r="D46" i="7"/>
  <c r="C46" i="7"/>
  <c r="B46" i="7"/>
  <c r="A46" i="7"/>
  <c r="F35" i="7"/>
  <c r="E35" i="7"/>
  <c r="D35" i="7"/>
  <c r="C35" i="7"/>
  <c r="B35" i="7"/>
  <c r="A35" i="7"/>
  <c r="F68" i="7"/>
  <c r="E68" i="7"/>
  <c r="D68" i="7"/>
  <c r="C68" i="7"/>
  <c r="B68" i="7"/>
  <c r="A68" i="7"/>
  <c r="F117" i="7"/>
  <c r="E117" i="7"/>
  <c r="D117" i="7"/>
  <c r="C117" i="7"/>
  <c r="B117" i="7"/>
  <c r="A117" i="7"/>
  <c r="F16" i="7"/>
  <c r="E16" i="7"/>
  <c r="D16" i="7"/>
  <c r="C16" i="7"/>
  <c r="B16" i="7"/>
  <c r="A16" i="7"/>
  <c r="F83" i="7"/>
  <c r="E83" i="7"/>
  <c r="D83" i="7"/>
  <c r="C83" i="7"/>
  <c r="B83" i="7"/>
  <c r="A83" i="7"/>
  <c r="F26" i="7"/>
  <c r="E26" i="7"/>
  <c r="D26" i="7"/>
  <c r="C26" i="7"/>
  <c r="B26" i="7"/>
  <c r="A26" i="7"/>
  <c r="F21" i="7"/>
  <c r="E21" i="7"/>
  <c r="D21" i="7"/>
  <c r="C21" i="7"/>
  <c r="B21" i="7"/>
  <c r="A21" i="7"/>
  <c r="F8" i="7"/>
  <c r="E8" i="7"/>
  <c r="D8" i="7"/>
  <c r="C8" i="7"/>
  <c r="B8" i="7"/>
  <c r="A8" i="7"/>
  <c r="F51" i="7"/>
  <c r="E51" i="7"/>
  <c r="D51" i="7"/>
  <c r="C51" i="7"/>
  <c r="B51" i="7"/>
  <c r="A51" i="7"/>
  <c r="F116" i="7"/>
  <c r="E116" i="7"/>
  <c r="D116" i="7"/>
  <c r="C116" i="7"/>
  <c r="B116" i="7"/>
  <c r="A116" i="7"/>
  <c r="F37" i="7"/>
  <c r="E37" i="7"/>
  <c r="D37" i="7"/>
  <c r="C37" i="7"/>
  <c r="B37" i="7"/>
  <c r="A37" i="7"/>
  <c r="F56" i="7"/>
  <c r="E56" i="7"/>
  <c r="D56" i="7"/>
  <c r="C56" i="7"/>
  <c r="B56" i="7"/>
  <c r="A56" i="7"/>
  <c r="F7" i="7"/>
  <c r="E7" i="7"/>
  <c r="D7" i="7"/>
  <c r="C7" i="7"/>
  <c r="B7" i="7"/>
  <c r="A7" i="7"/>
  <c r="F107" i="7"/>
  <c r="E107" i="7"/>
  <c r="D107" i="7"/>
  <c r="C107" i="7"/>
  <c r="B107" i="7"/>
  <c r="A107" i="7"/>
  <c r="F14" i="7"/>
  <c r="E14" i="7"/>
  <c r="D14" i="7"/>
  <c r="C14" i="7"/>
  <c r="B14" i="7"/>
  <c r="A14" i="7"/>
  <c r="F44" i="7"/>
  <c r="E44" i="7"/>
  <c r="D44" i="7"/>
  <c r="C44" i="7"/>
  <c r="B44" i="7"/>
  <c r="A44" i="7"/>
  <c r="F55" i="7"/>
  <c r="E55" i="7"/>
  <c r="D55" i="7"/>
  <c r="C55" i="7"/>
  <c r="B55" i="7"/>
  <c r="A55" i="7"/>
  <c r="F82" i="7"/>
  <c r="E82" i="7"/>
  <c r="D82" i="7"/>
  <c r="C82" i="7"/>
  <c r="B82" i="7"/>
  <c r="A82" i="7"/>
  <c r="F10" i="7"/>
  <c r="E10" i="7"/>
  <c r="D10" i="7"/>
  <c r="C10" i="7"/>
  <c r="B10" i="7"/>
  <c r="A10" i="7"/>
  <c r="G3" i="7"/>
  <c r="F3" i="7"/>
  <c r="E3" i="7"/>
  <c r="D3" i="7"/>
  <c r="C3" i="7"/>
  <c r="B3" i="7"/>
  <c r="A3" i="7"/>
  <c r="A1" i="7"/>
  <c r="F35" i="3"/>
  <c r="E35" i="3"/>
  <c r="D35" i="3"/>
  <c r="C35" i="3"/>
  <c r="B35" i="3"/>
  <c r="A35" i="3"/>
  <c r="F38" i="3"/>
  <c r="E38" i="3"/>
  <c r="D38" i="3"/>
  <c r="C38" i="3"/>
  <c r="B38" i="3"/>
  <c r="A38" i="3"/>
  <c r="F80" i="3"/>
  <c r="E80" i="3"/>
  <c r="D80" i="3"/>
  <c r="C80" i="3"/>
  <c r="B80" i="3"/>
  <c r="A80" i="3"/>
  <c r="F21" i="3"/>
  <c r="E21" i="3"/>
  <c r="D21" i="3"/>
  <c r="C21" i="3"/>
  <c r="B21" i="3"/>
  <c r="A21" i="3"/>
  <c r="F27" i="3"/>
  <c r="E27" i="3"/>
  <c r="D27" i="3"/>
  <c r="C27" i="3"/>
  <c r="B27" i="3"/>
  <c r="A27" i="3"/>
  <c r="F20" i="3"/>
  <c r="E20" i="3"/>
  <c r="D20" i="3"/>
  <c r="C20" i="3"/>
  <c r="B20" i="3"/>
  <c r="A20" i="3"/>
  <c r="F102" i="3"/>
  <c r="E102" i="3"/>
  <c r="D102" i="3"/>
  <c r="C102" i="3"/>
  <c r="B102" i="3"/>
  <c r="A102" i="3"/>
  <c r="F69" i="3"/>
  <c r="E69" i="3"/>
  <c r="D69" i="3"/>
  <c r="C69" i="3"/>
  <c r="B69" i="3"/>
  <c r="A69" i="3"/>
  <c r="F53" i="3"/>
  <c r="E53" i="3"/>
  <c r="D53" i="3"/>
  <c r="C53" i="3"/>
  <c r="B53" i="3"/>
  <c r="A53" i="3"/>
  <c r="F39" i="3"/>
  <c r="E39" i="3"/>
  <c r="D39" i="3"/>
  <c r="C39" i="3"/>
  <c r="B39" i="3"/>
  <c r="A39" i="3"/>
  <c r="F52" i="3"/>
  <c r="E52" i="3"/>
  <c r="D52" i="3"/>
  <c r="C52" i="3"/>
  <c r="B52" i="3"/>
  <c r="A52" i="3"/>
  <c r="F15" i="3"/>
  <c r="E15" i="3"/>
  <c r="D15" i="3"/>
  <c r="C15" i="3"/>
  <c r="B15" i="3"/>
  <c r="A15" i="3"/>
  <c r="F48" i="3"/>
  <c r="E48" i="3"/>
  <c r="D48" i="3"/>
  <c r="C48" i="3"/>
  <c r="B48" i="3"/>
  <c r="A48" i="3"/>
  <c r="F5" i="3"/>
  <c r="E5" i="3"/>
  <c r="D5" i="3"/>
  <c r="C5" i="3"/>
  <c r="B5" i="3"/>
  <c r="A5" i="3"/>
  <c r="F45" i="3"/>
  <c r="E45" i="3"/>
  <c r="D45" i="3"/>
  <c r="C45" i="3"/>
  <c r="B45" i="3"/>
  <c r="A45" i="3"/>
  <c r="F75" i="3"/>
  <c r="E75" i="3"/>
  <c r="D75" i="3"/>
  <c r="C75" i="3"/>
  <c r="B75" i="3"/>
  <c r="A75" i="3"/>
  <c r="F68" i="3"/>
  <c r="E68" i="3"/>
  <c r="D68" i="3"/>
  <c r="C68" i="3"/>
  <c r="B68" i="3"/>
  <c r="A68" i="3"/>
  <c r="F17" i="3"/>
  <c r="E17" i="3"/>
  <c r="D17" i="3"/>
  <c r="C17" i="3"/>
  <c r="B17" i="3"/>
  <c r="A17" i="3"/>
  <c r="F61" i="3"/>
  <c r="E61" i="3"/>
  <c r="D61" i="3"/>
  <c r="C61" i="3"/>
  <c r="B61" i="3"/>
  <c r="A61" i="3"/>
  <c r="F60" i="3"/>
  <c r="E60" i="3"/>
  <c r="D60" i="3"/>
  <c r="C60" i="3"/>
  <c r="B60" i="3"/>
  <c r="A60" i="3"/>
  <c r="F98" i="3"/>
  <c r="E98" i="3"/>
  <c r="D98" i="3"/>
  <c r="C98" i="3"/>
  <c r="B98" i="3"/>
  <c r="A98" i="3"/>
  <c r="F87" i="3"/>
  <c r="E87" i="3"/>
  <c r="D87" i="3"/>
  <c r="C87" i="3"/>
  <c r="B87" i="3"/>
  <c r="A87" i="3"/>
  <c r="F59" i="3"/>
  <c r="E59" i="3"/>
  <c r="D59" i="3"/>
  <c r="C59" i="3"/>
  <c r="B59" i="3"/>
  <c r="A59" i="3"/>
  <c r="F41" i="3"/>
  <c r="E41" i="3"/>
  <c r="D41" i="3"/>
  <c r="C41" i="3"/>
  <c r="B41" i="3"/>
  <c r="A41" i="3"/>
  <c r="F81" i="3"/>
  <c r="E81" i="3"/>
  <c r="D81" i="3"/>
  <c r="C81" i="3"/>
  <c r="B81" i="3"/>
  <c r="A81" i="3"/>
  <c r="F40" i="3"/>
  <c r="E40" i="3"/>
  <c r="D40" i="3"/>
  <c r="C40" i="3"/>
  <c r="B40" i="3"/>
  <c r="A40" i="3"/>
  <c r="F101" i="3"/>
  <c r="E101" i="3"/>
  <c r="D101" i="3"/>
  <c r="C101" i="3"/>
  <c r="B101" i="3"/>
  <c r="A101" i="3"/>
  <c r="F71" i="3"/>
  <c r="E71" i="3"/>
  <c r="D71" i="3"/>
  <c r="C71" i="3"/>
  <c r="B71" i="3"/>
  <c r="A71" i="3"/>
  <c r="F31" i="3"/>
  <c r="E31" i="3"/>
  <c r="D31" i="3"/>
  <c r="C31" i="3"/>
  <c r="B31" i="3"/>
  <c r="A31" i="3"/>
  <c r="F47" i="3"/>
  <c r="E47" i="3"/>
  <c r="D47" i="3"/>
  <c r="C47" i="3"/>
  <c r="B47" i="3"/>
  <c r="A47" i="3"/>
  <c r="F34" i="3"/>
  <c r="E34" i="3"/>
  <c r="D34" i="3"/>
  <c r="C34" i="3"/>
  <c r="B34" i="3"/>
  <c r="A34" i="3"/>
  <c r="F82" i="3"/>
  <c r="E82" i="3"/>
  <c r="D82" i="3"/>
  <c r="C82" i="3"/>
  <c r="B82" i="3"/>
  <c r="A82" i="3"/>
  <c r="F103" i="3"/>
  <c r="E103" i="3"/>
  <c r="D103" i="3"/>
  <c r="C103" i="3"/>
  <c r="B103" i="3"/>
  <c r="A103" i="3"/>
  <c r="F28" i="3"/>
  <c r="E28" i="3"/>
  <c r="D28" i="3"/>
  <c r="C28" i="3"/>
  <c r="B28" i="3"/>
  <c r="A28" i="3"/>
  <c r="F64" i="3"/>
  <c r="E64" i="3"/>
  <c r="D64" i="3"/>
  <c r="C64" i="3"/>
  <c r="B64" i="3"/>
  <c r="A64" i="3"/>
  <c r="F92" i="3"/>
  <c r="E92" i="3"/>
  <c r="D92" i="3"/>
  <c r="C92" i="3"/>
  <c r="B92" i="3"/>
  <c r="A92" i="3"/>
  <c r="F14" i="3"/>
  <c r="E14" i="3"/>
  <c r="D14" i="3"/>
  <c r="C14" i="3"/>
  <c r="B14" i="3"/>
  <c r="A14" i="3"/>
  <c r="F51" i="3"/>
  <c r="E51" i="3"/>
  <c r="D51" i="3"/>
  <c r="C51" i="3"/>
  <c r="B51" i="3"/>
  <c r="A51" i="3"/>
  <c r="F93" i="3"/>
  <c r="E93" i="3"/>
  <c r="D93" i="3"/>
  <c r="C93" i="3"/>
  <c r="B93" i="3"/>
  <c r="A93" i="3"/>
  <c r="F58" i="3"/>
  <c r="E58" i="3"/>
  <c r="D58" i="3"/>
  <c r="C58" i="3"/>
  <c r="B58" i="3"/>
  <c r="A58" i="3"/>
  <c r="F4" i="3"/>
  <c r="E4" i="3"/>
  <c r="D4" i="3"/>
  <c r="C4" i="3"/>
  <c r="B4" i="3"/>
  <c r="A4" i="3"/>
  <c r="F94" i="3"/>
  <c r="E94" i="3"/>
  <c r="D94" i="3"/>
  <c r="C94" i="3"/>
  <c r="B94" i="3"/>
  <c r="A94" i="3"/>
  <c r="F72" i="3"/>
  <c r="E72" i="3"/>
  <c r="D72" i="3"/>
  <c r="C72" i="3"/>
  <c r="B72" i="3"/>
  <c r="A72" i="3"/>
  <c r="F74" i="3"/>
  <c r="E74" i="3"/>
  <c r="D74" i="3"/>
  <c r="C74" i="3"/>
  <c r="B74" i="3"/>
  <c r="A74" i="3"/>
  <c r="F42" i="3"/>
  <c r="E42" i="3"/>
  <c r="D42" i="3"/>
  <c r="C42" i="3"/>
  <c r="B42" i="3"/>
  <c r="A42" i="3"/>
  <c r="F84" i="3"/>
  <c r="E84" i="3"/>
  <c r="D84" i="3"/>
  <c r="C84" i="3"/>
  <c r="B84" i="3"/>
  <c r="A84" i="3"/>
  <c r="F30" i="3"/>
  <c r="E30" i="3"/>
  <c r="D30" i="3"/>
  <c r="C30" i="3"/>
  <c r="B30" i="3"/>
  <c r="A30" i="3"/>
  <c r="F63" i="3"/>
  <c r="E63" i="3"/>
  <c r="D63" i="3"/>
  <c r="C63" i="3"/>
  <c r="B63" i="3"/>
  <c r="A63" i="3"/>
  <c r="F104" i="3"/>
  <c r="E104" i="3"/>
  <c r="D104" i="3"/>
  <c r="C104" i="3"/>
  <c r="B104" i="3"/>
  <c r="A104" i="3"/>
  <c r="F19" i="3"/>
  <c r="E19" i="3"/>
  <c r="D19" i="3"/>
  <c r="C19" i="3"/>
  <c r="B19" i="3"/>
  <c r="A19" i="3"/>
  <c r="F77" i="3"/>
  <c r="E77" i="3"/>
  <c r="D77" i="3"/>
  <c r="C77" i="3"/>
  <c r="B77" i="3"/>
  <c r="A77" i="3"/>
  <c r="F32" i="3"/>
  <c r="E32" i="3"/>
  <c r="D32" i="3"/>
  <c r="C32" i="3"/>
  <c r="B32" i="3"/>
  <c r="A32" i="3"/>
  <c r="F22" i="3"/>
  <c r="E22" i="3"/>
  <c r="D22" i="3"/>
  <c r="C22" i="3"/>
  <c r="B22" i="3"/>
  <c r="A22" i="3"/>
  <c r="F9" i="3"/>
  <c r="E9" i="3"/>
  <c r="D9" i="3"/>
  <c r="C9" i="3"/>
  <c r="B9" i="3"/>
  <c r="A9" i="3"/>
  <c r="F105" i="3"/>
  <c r="E105" i="3"/>
  <c r="D105" i="3"/>
  <c r="C105" i="3"/>
  <c r="B105" i="3"/>
  <c r="A105" i="3"/>
  <c r="F36" i="3"/>
  <c r="E36" i="3"/>
  <c r="D36" i="3"/>
  <c r="C36" i="3"/>
  <c r="B36" i="3"/>
  <c r="A36" i="3"/>
  <c r="F56" i="3"/>
  <c r="E56" i="3"/>
  <c r="D56" i="3"/>
  <c r="C56" i="3"/>
  <c r="B56" i="3"/>
  <c r="A56" i="3"/>
  <c r="F6" i="3"/>
  <c r="E6" i="3"/>
  <c r="D6" i="3"/>
  <c r="C6" i="3"/>
  <c r="B6" i="3"/>
  <c r="A6" i="3"/>
  <c r="F8" i="3"/>
  <c r="E8" i="3"/>
  <c r="D8" i="3"/>
  <c r="C8" i="3"/>
  <c r="B8" i="3"/>
  <c r="A8" i="3"/>
  <c r="F100" i="3"/>
  <c r="E100" i="3"/>
  <c r="D100" i="3"/>
  <c r="C100" i="3"/>
  <c r="B100" i="3"/>
  <c r="A100" i="3"/>
  <c r="F43" i="3"/>
  <c r="E43" i="3"/>
  <c r="D43" i="3"/>
  <c r="C43" i="3"/>
  <c r="B43" i="3"/>
  <c r="A43" i="3"/>
  <c r="F23" i="3"/>
  <c r="E23" i="3"/>
  <c r="D23" i="3"/>
  <c r="C23" i="3"/>
  <c r="B23" i="3"/>
  <c r="A23" i="3"/>
  <c r="F54" i="3"/>
  <c r="E54" i="3"/>
  <c r="D54" i="3"/>
  <c r="C54" i="3"/>
  <c r="B54" i="3"/>
  <c r="A54" i="3"/>
  <c r="F65" i="3"/>
  <c r="E65" i="3"/>
  <c r="D65" i="3"/>
  <c r="C65" i="3"/>
  <c r="B65" i="3"/>
  <c r="A65" i="3"/>
  <c r="F83" i="3"/>
  <c r="E83" i="3"/>
  <c r="D83" i="3"/>
  <c r="C83" i="3"/>
  <c r="B83" i="3"/>
  <c r="A83" i="3"/>
  <c r="F16" i="3"/>
  <c r="E16" i="3"/>
  <c r="D16" i="3"/>
  <c r="C16" i="3"/>
  <c r="B16" i="3"/>
  <c r="A16" i="3"/>
  <c r="G3" i="3"/>
  <c r="F3" i="3"/>
  <c r="E3" i="3"/>
  <c r="D3" i="3"/>
  <c r="C3" i="3"/>
  <c r="B3" i="3"/>
  <c r="A3" i="3"/>
  <c r="A1" i="3"/>
  <c r="F44" i="5"/>
  <c r="E44" i="5"/>
  <c r="D44" i="5"/>
  <c r="C44" i="5"/>
  <c r="B44" i="5"/>
  <c r="A44" i="5"/>
  <c r="F40" i="5"/>
  <c r="E40" i="5"/>
  <c r="D40" i="5"/>
  <c r="C40" i="5"/>
  <c r="B40" i="5"/>
  <c r="A40" i="5"/>
  <c r="F14" i="5"/>
  <c r="E14" i="5"/>
  <c r="D14" i="5"/>
  <c r="C14" i="5"/>
  <c r="B14" i="5"/>
  <c r="A14" i="5"/>
  <c r="F29" i="5"/>
  <c r="E29" i="5"/>
  <c r="D29" i="5"/>
  <c r="C29" i="5"/>
  <c r="B29" i="5"/>
  <c r="A29" i="5"/>
  <c r="F35" i="5"/>
  <c r="E35" i="5"/>
  <c r="D35" i="5"/>
  <c r="C35" i="5"/>
  <c r="B35" i="5"/>
  <c r="A35" i="5"/>
  <c r="F25" i="5"/>
  <c r="E25" i="5"/>
  <c r="D25" i="5"/>
  <c r="C25" i="5"/>
  <c r="B25" i="5"/>
  <c r="A25" i="5"/>
  <c r="F111" i="5"/>
  <c r="E111" i="5"/>
  <c r="D111" i="5"/>
  <c r="C111" i="5"/>
  <c r="B111" i="5"/>
  <c r="A111" i="5"/>
  <c r="F121" i="5"/>
  <c r="E121" i="5"/>
  <c r="D121" i="5"/>
  <c r="C121" i="5"/>
  <c r="B121" i="5"/>
  <c r="A121" i="5"/>
  <c r="F79" i="5"/>
  <c r="E79" i="5"/>
  <c r="D79" i="5"/>
  <c r="C79" i="5"/>
  <c r="B79" i="5"/>
  <c r="A79" i="5"/>
  <c r="F57" i="5"/>
  <c r="E57" i="5"/>
  <c r="D57" i="5"/>
  <c r="C57" i="5"/>
  <c r="B57" i="5"/>
  <c r="A57" i="5"/>
  <c r="F6" i="5"/>
  <c r="E6" i="5"/>
  <c r="D6" i="5"/>
  <c r="C6" i="5"/>
  <c r="B6" i="5"/>
  <c r="A6" i="5"/>
  <c r="F43" i="5"/>
  <c r="E43" i="5"/>
  <c r="D43" i="5"/>
  <c r="C43" i="5"/>
  <c r="B43" i="5"/>
  <c r="A43" i="5"/>
  <c r="F63" i="5"/>
  <c r="E63" i="5"/>
  <c r="D63" i="5"/>
  <c r="C63" i="5"/>
  <c r="B63" i="5"/>
  <c r="A63" i="5"/>
  <c r="F18" i="5"/>
  <c r="E18" i="5"/>
  <c r="D18" i="5"/>
  <c r="C18" i="5"/>
  <c r="B18" i="5"/>
  <c r="A18" i="5"/>
  <c r="F58" i="5"/>
  <c r="E58" i="5"/>
  <c r="D58" i="5"/>
  <c r="C58" i="5"/>
  <c r="B58" i="5"/>
  <c r="A58" i="5"/>
  <c r="F7" i="5"/>
  <c r="E7" i="5"/>
  <c r="D7" i="5"/>
  <c r="C7" i="5"/>
  <c r="B7" i="5"/>
  <c r="A7" i="5"/>
  <c r="F52" i="5"/>
  <c r="E52" i="5"/>
  <c r="D52" i="5"/>
  <c r="C52" i="5"/>
  <c r="B52" i="5"/>
  <c r="A52" i="5"/>
  <c r="F101" i="5"/>
  <c r="E101" i="5"/>
  <c r="D101" i="5"/>
  <c r="C101" i="5"/>
  <c r="B101" i="5"/>
  <c r="A101" i="5"/>
  <c r="F86" i="5"/>
  <c r="E86" i="5"/>
  <c r="D86" i="5"/>
  <c r="C86" i="5"/>
  <c r="B86" i="5"/>
  <c r="A86" i="5"/>
  <c r="F82" i="5"/>
  <c r="E82" i="5"/>
  <c r="D82" i="5"/>
  <c r="C82" i="5"/>
  <c r="B82" i="5"/>
  <c r="A82" i="5"/>
  <c r="F51" i="5"/>
  <c r="E51" i="5"/>
  <c r="D51" i="5"/>
  <c r="C51" i="5"/>
  <c r="B51" i="5"/>
  <c r="A51" i="5"/>
  <c r="F22" i="5"/>
  <c r="E22" i="5"/>
  <c r="D22" i="5"/>
  <c r="C22" i="5"/>
  <c r="B22" i="5"/>
  <c r="A22" i="5"/>
  <c r="F83" i="5"/>
  <c r="E83" i="5"/>
  <c r="D83" i="5"/>
  <c r="C83" i="5"/>
  <c r="B83" i="5"/>
  <c r="A83" i="5"/>
  <c r="F64" i="5"/>
  <c r="E64" i="5"/>
  <c r="D64" i="5"/>
  <c r="C64" i="5"/>
  <c r="B64" i="5"/>
  <c r="A64" i="5"/>
  <c r="F4" i="5"/>
  <c r="E4" i="5"/>
  <c r="D4" i="5"/>
  <c r="C4" i="5"/>
  <c r="B4" i="5"/>
  <c r="A4" i="5"/>
  <c r="F66" i="5"/>
  <c r="E66" i="5"/>
  <c r="D66" i="5"/>
  <c r="C66" i="5"/>
  <c r="B66" i="5"/>
  <c r="A66" i="5"/>
  <c r="F110" i="5"/>
  <c r="E110" i="5"/>
  <c r="D110" i="5"/>
  <c r="C110" i="5"/>
  <c r="B110" i="5"/>
  <c r="A110" i="5"/>
  <c r="F99" i="5"/>
  <c r="E99" i="5"/>
  <c r="D99" i="5"/>
  <c r="C99" i="5"/>
  <c r="B99" i="5"/>
  <c r="A99" i="5"/>
  <c r="F71" i="5"/>
  <c r="E71" i="5"/>
  <c r="D71" i="5"/>
  <c r="C71" i="5"/>
  <c r="B71" i="5"/>
  <c r="A71" i="5"/>
  <c r="F117" i="5"/>
  <c r="E117" i="5"/>
  <c r="D117" i="5"/>
  <c r="C117" i="5"/>
  <c r="B117" i="5"/>
  <c r="A117" i="5"/>
  <c r="F42" i="5"/>
  <c r="E42" i="5"/>
  <c r="D42" i="5"/>
  <c r="C42" i="5"/>
  <c r="B42" i="5"/>
  <c r="A42" i="5"/>
  <c r="F94" i="5"/>
  <c r="E94" i="5"/>
  <c r="D94" i="5"/>
  <c r="C94" i="5"/>
  <c r="B94" i="5"/>
  <c r="A94" i="5"/>
  <c r="F48" i="5"/>
  <c r="E48" i="5"/>
  <c r="D48" i="5"/>
  <c r="C48" i="5"/>
  <c r="B48" i="5"/>
  <c r="A48" i="5"/>
  <c r="F116" i="5"/>
  <c r="E116" i="5"/>
  <c r="D116" i="5"/>
  <c r="C116" i="5"/>
  <c r="B116" i="5"/>
  <c r="A116" i="5"/>
  <c r="F76" i="5"/>
  <c r="E76" i="5"/>
  <c r="D76" i="5"/>
  <c r="C76" i="5"/>
  <c r="B76" i="5"/>
  <c r="A76" i="5"/>
  <c r="F32" i="5"/>
  <c r="E32" i="5"/>
  <c r="D32" i="5"/>
  <c r="C32" i="5"/>
  <c r="B32" i="5"/>
  <c r="A32" i="5"/>
  <c r="F50" i="5"/>
  <c r="E50" i="5"/>
  <c r="D50" i="5"/>
  <c r="C50" i="5"/>
  <c r="B50" i="5"/>
  <c r="A50" i="5"/>
  <c r="F39" i="5"/>
  <c r="E39" i="5"/>
  <c r="D39" i="5"/>
  <c r="C39" i="5"/>
  <c r="B39" i="5"/>
  <c r="A39" i="5"/>
  <c r="F103" i="5"/>
  <c r="E103" i="5"/>
  <c r="D103" i="5"/>
  <c r="C103" i="5"/>
  <c r="B103" i="5"/>
  <c r="A103" i="5"/>
  <c r="F97" i="5"/>
  <c r="E97" i="5"/>
  <c r="D97" i="5"/>
  <c r="C97" i="5"/>
  <c r="B97" i="5"/>
  <c r="A97" i="5"/>
  <c r="F112" i="5"/>
  <c r="E112" i="5"/>
  <c r="D112" i="5"/>
  <c r="C112" i="5"/>
  <c r="B112" i="5"/>
  <c r="A112" i="5"/>
  <c r="F33" i="5"/>
  <c r="E33" i="5"/>
  <c r="D33" i="5"/>
  <c r="C33" i="5"/>
  <c r="B33" i="5"/>
  <c r="A33" i="5"/>
  <c r="F65" i="5"/>
  <c r="E65" i="5"/>
  <c r="D65" i="5"/>
  <c r="C65" i="5"/>
  <c r="B65" i="5"/>
  <c r="A65" i="5"/>
  <c r="F13" i="5"/>
  <c r="E13" i="5"/>
  <c r="D13" i="5"/>
  <c r="C13" i="5"/>
  <c r="B13" i="5"/>
  <c r="A13" i="5"/>
  <c r="F55" i="5"/>
  <c r="E55" i="5"/>
  <c r="D55" i="5"/>
  <c r="C55" i="5"/>
  <c r="B55" i="5"/>
  <c r="A55" i="5"/>
  <c r="F102" i="5"/>
  <c r="E102" i="5"/>
  <c r="D102" i="5"/>
  <c r="C102" i="5"/>
  <c r="B102" i="5"/>
  <c r="A102" i="5"/>
  <c r="F68" i="5"/>
  <c r="E68" i="5"/>
  <c r="D68" i="5"/>
  <c r="C68" i="5"/>
  <c r="B68" i="5"/>
  <c r="A68" i="5"/>
  <c r="F5" i="5"/>
  <c r="E5" i="5"/>
  <c r="D5" i="5"/>
  <c r="C5" i="5"/>
  <c r="B5" i="5"/>
  <c r="A5" i="5"/>
  <c r="F114" i="5"/>
  <c r="E114" i="5"/>
  <c r="D114" i="5"/>
  <c r="C114" i="5"/>
  <c r="B114" i="5"/>
  <c r="A114" i="5"/>
  <c r="F70" i="5"/>
  <c r="E70" i="5"/>
  <c r="D70" i="5"/>
  <c r="C70" i="5"/>
  <c r="B70" i="5"/>
  <c r="A70" i="5"/>
  <c r="F80" i="5"/>
  <c r="E80" i="5"/>
  <c r="D80" i="5"/>
  <c r="C80" i="5"/>
  <c r="B80" i="5"/>
  <c r="A80" i="5"/>
  <c r="F46" i="5"/>
  <c r="E46" i="5"/>
  <c r="D46" i="5"/>
  <c r="C46" i="5"/>
  <c r="B46" i="5"/>
  <c r="A46" i="5"/>
  <c r="F85" i="5"/>
  <c r="E85" i="5"/>
  <c r="D85" i="5"/>
  <c r="C85" i="5"/>
  <c r="B85" i="5"/>
  <c r="A85" i="5"/>
  <c r="F37" i="5"/>
  <c r="E37" i="5"/>
  <c r="D37" i="5"/>
  <c r="C37" i="5"/>
  <c r="B37" i="5"/>
  <c r="A37" i="5"/>
  <c r="F69" i="5"/>
  <c r="E69" i="5"/>
  <c r="D69" i="5"/>
  <c r="C69" i="5"/>
  <c r="B69" i="5"/>
  <c r="A69" i="5"/>
  <c r="F120" i="5"/>
  <c r="E120" i="5"/>
  <c r="D120" i="5"/>
  <c r="C120" i="5"/>
  <c r="B120" i="5"/>
  <c r="A120" i="5"/>
  <c r="F21" i="5"/>
  <c r="E21" i="5"/>
  <c r="D21" i="5"/>
  <c r="C21" i="5"/>
  <c r="B21" i="5"/>
  <c r="A21" i="5"/>
  <c r="F88" i="5"/>
  <c r="E88" i="5"/>
  <c r="D88" i="5"/>
  <c r="C88" i="5"/>
  <c r="B88" i="5"/>
  <c r="A88" i="5"/>
  <c r="F31" i="5"/>
  <c r="E31" i="5"/>
  <c r="D31" i="5"/>
  <c r="C31" i="5"/>
  <c r="B31" i="5"/>
  <c r="A31" i="5"/>
  <c r="F26" i="5"/>
  <c r="E26" i="5"/>
  <c r="D26" i="5"/>
  <c r="C26" i="5"/>
  <c r="B26" i="5"/>
  <c r="A26" i="5"/>
  <c r="F11" i="5"/>
  <c r="E11" i="5"/>
  <c r="D11" i="5"/>
  <c r="C11" i="5"/>
  <c r="B11" i="5"/>
  <c r="A11" i="5"/>
  <c r="F125" i="5"/>
  <c r="E125" i="5"/>
  <c r="D125" i="5"/>
  <c r="C125" i="5"/>
  <c r="B125" i="5"/>
  <c r="A125" i="5"/>
  <c r="F45" i="5"/>
  <c r="E45" i="5"/>
  <c r="D45" i="5"/>
  <c r="C45" i="5"/>
  <c r="B45" i="5"/>
  <c r="A45" i="5"/>
  <c r="F62" i="5"/>
  <c r="E62" i="5"/>
  <c r="D62" i="5"/>
  <c r="C62" i="5"/>
  <c r="B62" i="5"/>
  <c r="A62" i="5"/>
  <c r="F9" i="5"/>
  <c r="E9" i="5"/>
  <c r="D9" i="5"/>
  <c r="C9" i="5"/>
  <c r="B9" i="5"/>
  <c r="A9" i="5"/>
  <c r="F113" i="5"/>
  <c r="E113" i="5"/>
  <c r="D113" i="5"/>
  <c r="C113" i="5"/>
  <c r="B113" i="5"/>
  <c r="A113" i="5"/>
  <c r="F47" i="5"/>
  <c r="E47" i="5"/>
  <c r="D47" i="5"/>
  <c r="C47" i="5"/>
  <c r="B47" i="5"/>
  <c r="A47" i="5"/>
  <c r="F16" i="5"/>
  <c r="E16" i="5"/>
  <c r="D16" i="5"/>
  <c r="C16" i="5"/>
  <c r="B16" i="5"/>
  <c r="A16" i="5"/>
  <c r="F60" i="5"/>
  <c r="E60" i="5"/>
  <c r="D60" i="5"/>
  <c r="C60" i="5"/>
  <c r="B60" i="5"/>
  <c r="A60" i="5"/>
  <c r="F19" i="5"/>
  <c r="E19" i="5"/>
  <c r="D19" i="5"/>
  <c r="C19" i="5"/>
  <c r="B19" i="5"/>
  <c r="A19" i="5"/>
  <c r="G3" i="5"/>
  <c r="F3" i="5"/>
  <c r="E3" i="5"/>
  <c r="D3" i="5"/>
  <c r="C3" i="5"/>
  <c r="B3" i="5"/>
  <c r="A3" i="5"/>
  <c r="A1" i="5"/>
  <c r="X109" i="1" l="1"/>
  <c r="F54" i="10" s="1"/>
  <c r="T88" i="1"/>
  <c r="T73" i="1"/>
  <c r="T87" i="1"/>
  <c r="T71" i="1"/>
  <c r="X98" i="1"/>
  <c r="F23" i="10" s="1"/>
  <c r="T91" i="1"/>
  <c r="M128" i="1"/>
  <c r="M126" i="1"/>
  <c r="M121" i="1"/>
  <c r="M112" i="1"/>
  <c r="M124" i="1"/>
  <c r="M116" i="1"/>
  <c r="M114" i="1"/>
  <c r="M123" i="1"/>
  <c r="M129" i="1"/>
  <c r="M131" i="1"/>
  <c r="M130" i="1"/>
  <c r="M127" i="1"/>
  <c r="M119" i="1"/>
  <c r="M122" i="1"/>
  <c r="M132" i="1"/>
  <c r="M115" i="1"/>
  <c r="M118" i="1"/>
  <c r="M113" i="1"/>
  <c r="M133" i="1"/>
  <c r="M125" i="1"/>
  <c r="M117" i="1"/>
  <c r="M120" i="1"/>
  <c r="T77" i="1"/>
  <c r="T56" i="1"/>
  <c r="M111" i="1"/>
  <c r="T66" i="1"/>
  <c r="T80" i="1"/>
  <c r="T84" i="1"/>
  <c r="M19" i="1"/>
  <c r="M27" i="1"/>
  <c r="T78" i="1"/>
  <c r="M12" i="1"/>
  <c r="T75" i="1"/>
  <c r="M11" i="1"/>
  <c r="M37" i="1"/>
  <c r="T81" i="1"/>
  <c r="M28" i="1"/>
  <c r="M4" i="1"/>
  <c r="M20" i="1"/>
  <c r="M56" i="1"/>
  <c r="T92" i="1"/>
  <c r="M7" i="1"/>
  <c r="M15" i="1"/>
  <c r="M23" i="1"/>
  <c r="M31" i="1"/>
  <c r="M41" i="1"/>
  <c r="M8" i="1"/>
  <c r="M16" i="1"/>
  <c r="M24" i="1"/>
  <c r="M32" i="1"/>
  <c r="M44" i="1"/>
  <c r="M36" i="1"/>
  <c r="M52" i="1"/>
  <c r="M107" i="1"/>
  <c r="T90" i="1"/>
  <c r="M5" i="1"/>
  <c r="M9" i="1"/>
  <c r="M13" i="1"/>
  <c r="M17" i="1"/>
  <c r="M21" i="1"/>
  <c r="M25" i="1"/>
  <c r="M29" i="1"/>
  <c r="M33" i="1"/>
  <c r="M38" i="1"/>
  <c r="M45" i="1"/>
  <c r="M62" i="1"/>
  <c r="M6" i="1"/>
  <c r="M10" i="1"/>
  <c r="M14" i="1"/>
  <c r="M18" i="1"/>
  <c r="M22" i="1"/>
  <c r="M26" i="1"/>
  <c r="M30" i="1"/>
  <c r="M34" i="1"/>
  <c r="M40" i="1"/>
  <c r="M48" i="1"/>
  <c r="T68" i="1"/>
  <c r="T79" i="1"/>
  <c r="M63" i="1"/>
  <c r="M42" i="1"/>
  <c r="M46" i="1"/>
  <c r="M50" i="1"/>
  <c r="M54" i="1"/>
  <c r="M58" i="1"/>
  <c r="M35" i="1"/>
  <c r="M39" i="1"/>
  <c r="M43" i="1"/>
  <c r="M47" i="1"/>
  <c r="M51" i="1"/>
  <c r="M55" i="1"/>
  <c r="M59" i="1"/>
  <c r="M49" i="1"/>
  <c r="M53" i="1"/>
  <c r="M57" i="1"/>
  <c r="M60" i="1"/>
  <c r="M61" i="1"/>
  <c r="M103" i="1"/>
  <c r="T106" i="1"/>
  <c r="T4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5" i="1"/>
  <c r="M109" i="1"/>
  <c r="P14" i="1"/>
  <c r="Q107" i="1" s="1"/>
  <c r="M110" i="1"/>
  <c r="M106" i="1"/>
  <c r="M108" i="1"/>
  <c r="M104" i="1"/>
  <c r="X88" i="1" l="1"/>
  <c r="F68" i="10" s="1"/>
  <c r="X87" i="1"/>
  <c r="F52" i="10" s="1"/>
  <c r="X71" i="1"/>
  <c r="F50" i="10" s="1"/>
  <c r="Q108" i="1"/>
  <c r="Q119" i="1"/>
  <c r="Q112" i="1"/>
  <c r="Q120" i="1"/>
  <c r="Q128" i="1"/>
  <c r="Q129" i="1"/>
  <c r="Q131" i="1"/>
  <c r="Q118" i="1"/>
  <c r="Q132" i="1"/>
  <c r="Q113" i="1"/>
  <c r="Q121" i="1"/>
  <c r="Q114" i="1"/>
  <c r="Q122" i="1"/>
  <c r="Q127" i="1"/>
  <c r="Q125" i="1"/>
  <c r="Q115" i="1"/>
  <c r="Q123" i="1"/>
  <c r="Q116" i="1"/>
  <c r="Q124" i="1"/>
  <c r="Q130" i="1"/>
  <c r="Q117" i="1"/>
  <c r="Q126" i="1"/>
  <c r="Q111" i="1"/>
  <c r="X77" i="1"/>
  <c r="F5" i="10" s="1"/>
  <c r="X56" i="1"/>
  <c r="X66" i="1"/>
  <c r="F44" i="10" s="1"/>
  <c r="X80" i="1"/>
  <c r="F39" i="10" s="1"/>
  <c r="X84" i="1"/>
  <c r="F36" i="10" s="1"/>
  <c r="X78" i="1"/>
  <c r="F38" i="10" s="1"/>
  <c r="X75" i="1"/>
  <c r="F31" i="10" s="1"/>
  <c r="X81" i="1"/>
  <c r="F26" i="10" s="1"/>
  <c r="X92" i="1"/>
  <c r="F17" i="10" s="1"/>
  <c r="X90" i="1"/>
  <c r="F16" i="10" s="1"/>
  <c r="X68" i="1"/>
  <c r="F11" i="10" s="1"/>
  <c r="X79" i="1"/>
  <c r="F10" i="10" s="1"/>
  <c r="Q106" i="1"/>
  <c r="Q102" i="1"/>
  <c r="X106" i="1"/>
  <c r="F41" i="10" s="1"/>
  <c r="Q103" i="1"/>
  <c r="Q110" i="1"/>
  <c r="Q104" i="1"/>
  <c r="T14" i="1"/>
  <c r="U110" i="1" s="1"/>
  <c r="Q109" i="1"/>
  <c r="Q105" i="1"/>
  <c r="Q101" i="1"/>
  <c r="Q97" i="1"/>
  <c r="Q93" i="1"/>
  <c r="Q89" i="1"/>
  <c r="Q85" i="1"/>
  <c r="Q81" i="1"/>
  <c r="Q77" i="1"/>
  <c r="Q73" i="1"/>
  <c r="Q69" i="1"/>
  <c r="Q60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100" i="1"/>
  <c r="Q96" i="1"/>
  <c r="Q92" i="1"/>
  <c r="Q88" i="1"/>
  <c r="Q84" i="1"/>
  <c r="Q80" i="1"/>
  <c r="Q76" i="1"/>
  <c r="Q72" i="1"/>
  <c r="Q99" i="1"/>
  <c r="Q95" i="1"/>
  <c r="Q91" i="1"/>
  <c r="Q87" i="1"/>
  <c r="Q83" i="1"/>
  <c r="Q79" i="1"/>
  <c r="Q75" i="1"/>
  <c r="Q71" i="1"/>
  <c r="Q62" i="1"/>
  <c r="Q58" i="1"/>
  <c r="Q90" i="1"/>
  <c r="Q74" i="1"/>
  <c r="Q67" i="1"/>
  <c r="Q65" i="1"/>
  <c r="Q63" i="1"/>
  <c r="Q61" i="1"/>
  <c r="Q59" i="1"/>
  <c r="Q57" i="1"/>
  <c r="Q86" i="1"/>
  <c r="Q70" i="1"/>
  <c r="Q98" i="1"/>
  <c r="Q82" i="1"/>
  <c r="Q68" i="1"/>
  <c r="Q66" i="1"/>
  <c r="Q64" i="1"/>
  <c r="Q94" i="1"/>
  <c r="Q78" i="1"/>
  <c r="X4" i="1"/>
  <c r="U109" i="1"/>
  <c r="U99" i="1"/>
  <c r="U97" i="1"/>
  <c r="U95" i="1"/>
  <c r="U93" i="1"/>
  <c r="U91" i="1"/>
  <c r="U89" i="1"/>
  <c r="U87" i="1"/>
  <c r="U85" i="1"/>
  <c r="U83" i="1"/>
  <c r="U81" i="1"/>
  <c r="U79" i="1"/>
  <c r="U77" i="1"/>
  <c r="U75" i="1"/>
  <c r="U73" i="1"/>
  <c r="U71" i="1"/>
  <c r="U69" i="1"/>
  <c r="U67" i="1"/>
  <c r="U65" i="1"/>
  <c r="U63" i="1"/>
  <c r="U62" i="1"/>
  <c r="U61" i="1"/>
  <c r="U60" i="1"/>
  <c r="U59" i="1"/>
  <c r="U58" i="1"/>
  <c r="U57" i="1"/>
  <c r="U56" i="1"/>
  <c r="U107" i="1"/>
  <c r="U103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3" i="1"/>
  <c r="U12" i="1"/>
  <c r="U11" i="1"/>
  <c r="U10" i="1"/>
  <c r="U9" i="1"/>
  <c r="U8" i="1"/>
  <c r="U7" i="1"/>
  <c r="U6" i="1"/>
  <c r="U5" i="1"/>
  <c r="U4" i="1"/>
  <c r="U104" i="1"/>
  <c r="U108" i="1"/>
  <c r="U101" i="1" l="1"/>
  <c r="U105" i="1"/>
  <c r="U122" i="1"/>
  <c r="U131" i="1"/>
  <c r="U128" i="1"/>
  <c r="U129" i="1"/>
  <c r="U121" i="1"/>
  <c r="U118" i="1"/>
  <c r="U116" i="1"/>
  <c r="U120" i="1"/>
  <c r="U130" i="1"/>
  <c r="U114" i="1"/>
  <c r="U112" i="1"/>
  <c r="U113" i="1"/>
  <c r="U127" i="1"/>
  <c r="U126" i="1"/>
  <c r="U123" i="1"/>
  <c r="U124" i="1"/>
  <c r="U117" i="1"/>
  <c r="U115" i="1"/>
  <c r="U125" i="1"/>
  <c r="U132" i="1"/>
  <c r="U119" i="1"/>
  <c r="U111" i="1"/>
  <c r="F66" i="10"/>
  <c r="X14" i="1"/>
  <c r="U14" i="1"/>
  <c r="U70" i="1"/>
  <c r="U78" i="1"/>
  <c r="U86" i="1"/>
  <c r="U94" i="1"/>
  <c r="U100" i="1"/>
  <c r="U90" i="1"/>
  <c r="U96" i="1"/>
  <c r="U68" i="1"/>
  <c r="U76" i="1"/>
  <c r="U84" i="1"/>
  <c r="U92" i="1"/>
  <c r="U72" i="1"/>
  <c r="U80" i="1"/>
  <c r="U88" i="1"/>
  <c r="U66" i="1"/>
  <c r="U74" i="1"/>
  <c r="U82" i="1"/>
  <c r="U98" i="1"/>
  <c r="U64" i="1"/>
  <c r="Y104" i="1"/>
  <c r="U106" i="1"/>
  <c r="Y99" i="1"/>
  <c r="Y91" i="1"/>
  <c r="Y83" i="1"/>
  <c r="Y77" i="1"/>
  <c r="G5" i="10" s="1"/>
  <c r="Y75" i="1"/>
  <c r="G31" i="10" s="1"/>
  <c r="Y69" i="1"/>
  <c r="Y68" i="1"/>
  <c r="G11" i="10" s="1"/>
  <c r="Y58" i="1"/>
  <c r="G56" i="10" s="1"/>
  <c r="Y105" i="1"/>
  <c r="Y56" i="1"/>
  <c r="G66" i="10" s="1"/>
  <c r="Y66" i="1"/>
  <c r="G44" i="10" s="1"/>
  <c r="Y52" i="1"/>
  <c r="G22" i="10" s="1"/>
  <c r="Y50" i="1"/>
  <c r="Y44" i="1"/>
  <c r="G9" i="10" s="1"/>
  <c r="Y42" i="1"/>
  <c r="G61" i="10" s="1"/>
  <c r="Y36" i="1"/>
  <c r="Y34" i="1"/>
  <c r="G30" i="10" s="1"/>
  <c r="Y28" i="1"/>
  <c r="G13" i="10" s="1"/>
  <c r="Y26" i="1"/>
  <c r="G19" i="10" s="1"/>
  <c r="Y20" i="1"/>
  <c r="Y18" i="1"/>
  <c r="Y10" i="1"/>
  <c r="Y8" i="1"/>
  <c r="G33" i="10" s="1"/>
  <c r="Y67" i="1"/>
  <c r="Y65" i="1"/>
  <c r="Y59" i="1"/>
  <c r="G24" i="10" s="1"/>
  <c r="Y57" i="1"/>
  <c r="G28" i="10" s="1"/>
  <c r="Y51" i="1"/>
  <c r="Y49" i="1"/>
  <c r="G69" i="10" s="1"/>
  <c r="Y43" i="1"/>
  <c r="G35" i="10" s="1"/>
  <c r="Y41" i="1"/>
  <c r="G40" i="10" s="1"/>
  <c r="Y35" i="1"/>
  <c r="Y33" i="1"/>
  <c r="Y27" i="1"/>
  <c r="G55" i="10" s="1"/>
  <c r="Y25" i="1"/>
  <c r="Y19" i="1"/>
  <c r="Y17" i="1"/>
  <c r="G27" i="10" s="1"/>
  <c r="Y11" i="1"/>
  <c r="Y9" i="1"/>
  <c r="G12" i="10" s="1"/>
  <c r="F14" i="10"/>
  <c r="Y100" i="1"/>
  <c r="Y76" i="1"/>
  <c r="Y70" i="1"/>
  <c r="Y90" i="1"/>
  <c r="G16" i="10" s="1"/>
  <c r="Y82" i="1"/>
  <c r="Y88" i="1"/>
  <c r="G68" i="10" s="1"/>
  <c r="Y80" i="1"/>
  <c r="G39" i="10" s="1"/>
  <c r="Y86" i="1"/>
  <c r="Y78" i="1"/>
  <c r="G38" i="10" s="1"/>
  <c r="U102" i="1"/>
  <c r="Y123" i="1" l="1"/>
  <c r="Y132" i="1"/>
  <c r="Y122" i="1"/>
  <c r="G63" i="10" s="1"/>
  <c r="Y120" i="1"/>
  <c r="G51" i="10" s="1"/>
  <c r="Y128" i="1"/>
  <c r="Y121" i="1"/>
  <c r="G48" i="10" s="1"/>
  <c r="Y124" i="1"/>
  <c r="Y125" i="1"/>
  <c r="Y112" i="1"/>
  <c r="G20" i="10" s="1"/>
  <c r="Y118" i="1"/>
  <c r="G7" i="10" s="1"/>
  <c r="Y116" i="1"/>
  <c r="G34" i="10" s="1"/>
  <c r="Y130" i="1"/>
  <c r="Y131" i="1"/>
  <c r="Y117" i="1"/>
  <c r="G49" i="10" s="1"/>
  <c r="Y129" i="1"/>
  <c r="G60" i="10" s="1"/>
  <c r="Y115" i="1"/>
  <c r="Y113" i="1"/>
  <c r="Y126" i="1"/>
  <c r="G58" i="10" s="1"/>
  <c r="Y114" i="1"/>
  <c r="Y127" i="1"/>
  <c r="G46" i="10" s="1"/>
  <c r="Y119" i="1"/>
  <c r="G25" i="10" s="1"/>
  <c r="Y85" i="1"/>
  <c r="Y93" i="1"/>
  <c r="Y108" i="1"/>
  <c r="Y94" i="1"/>
  <c r="Y96" i="1"/>
  <c r="Y98" i="1"/>
  <c r="G23" i="10" s="1"/>
  <c r="Y84" i="1"/>
  <c r="G36" i="10" s="1"/>
  <c r="Y5" i="1"/>
  <c r="Y13" i="1"/>
  <c r="Y21" i="1"/>
  <c r="Y29" i="1"/>
  <c r="G67" i="10" s="1"/>
  <c r="Y37" i="1"/>
  <c r="Y45" i="1"/>
  <c r="Y53" i="1"/>
  <c r="G32" i="10" s="1"/>
  <c r="Y61" i="1"/>
  <c r="G45" i="10" s="1"/>
  <c r="Y4" i="1"/>
  <c r="G14" i="10" s="1"/>
  <c r="Y12" i="1"/>
  <c r="G65" i="10" s="1"/>
  <c r="Y22" i="1"/>
  <c r="Y30" i="1"/>
  <c r="G43" i="10" s="1"/>
  <c r="Y38" i="1"/>
  <c r="G57" i="10" s="1"/>
  <c r="Y46" i="1"/>
  <c r="Y54" i="1"/>
  <c r="G18" i="10" s="1"/>
  <c r="Y60" i="1"/>
  <c r="Y62" i="1"/>
  <c r="G59" i="10" s="1"/>
  <c r="Y71" i="1"/>
  <c r="G50" i="10" s="1"/>
  <c r="Y79" i="1"/>
  <c r="G10" i="10" s="1"/>
  <c r="Y87" i="1"/>
  <c r="G52" i="10" s="1"/>
  <c r="Y95" i="1"/>
  <c r="Y107" i="1"/>
  <c r="Y106" i="1"/>
  <c r="G41" i="10" s="1"/>
  <c r="Y103" i="1"/>
  <c r="Y102" i="1"/>
  <c r="Y72" i="1"/>
  <c r="Y74" i="1"/>
  <c r="Y110" i="1"/>
  <c r="Y92" i="1"/>
  <c r="G17" i="10" s="1"/>
  <c r="Y7" i="1"/>
  <c r="Y15" i="1"/>
  <c r="Y23" i="1"/>
  <c r="G8" i="10" s="1"/>
  <c r="Y31" i="1"/>
  <c r="G29" i="10" s="1"/>
  <c r="Y39" i="1"/>
  <c r="G62" i="10" s="1"/>
  <c r="Y47" i="1"/>
  <c r="Y55" i="1"/>
  <c r="G47" i="10" s="1"/>
  <c r="Y63" i="1"/>
  <c r="G64" i="10" s="1"/>
  <c r="Y6" i="1"/>
  <c r="Y16" i="1"/>
  <c r="G37" i="10" s="1"/>
  <c r="Y24" i="1"/>
  <c r="G15" i="10" s="1"/>
  <c r="Y32" i="1"/>
  <c r="G53" i="10" s="1"/>
  <c r="Y40" i="1"/>
  <c r="G4" i="10" s="1"/>
  <c r="Y48" i="1"/>
  <c r="G21" i="10" s="1"/>
  <c r="Y64" i="1"/>
  <c r="G42" i="10" s="1"/>
  <c r="Y101" i="1"/>
  <c r="Y109" i="1"/>
  <c r="G54" i="10" s="1"/>
  <c r="Y73" i="1"/>
  <c r="Y81" i="1"/>
  <c r="G26" i="10" s="1"/>
  <c r="Y89" i="1"/>
  <c r="Y97" i="1"/>
  <c r="Y111" i="1"/>
  <c r="Y14" i="1"/>
  <c r="G6" i="10" s="1"/>
  <c r="F6" i="10"/>
</calcChain>
</file>

<file path=xl/sharedStrings.xml><?xml version="1.0" encoding="utf-8"?>
<sst xmlns="http://schemas.openxmlformats.org/spreadsheetml/2006/main" count="790" uniqueCount="264">
  <si>
    <t>Name</t>
  </si>
  <si>
    <t>Club</t>
  </si>
  <si>
    <t>Race No</t>
  </si>
  <si>
    <t>Cat</t>
  </si>
  <si>
    <t>SEX M/F</t>
  </si>
  <si>
    <t>DEVON PARK (MON)</t>
    <phoneticPr fontId="1" type="noConversion"/>
  </si>
  <si>
    <t>Pos</t>
  </si>
  <si>
    <t>GROVE (TUE)</t>
  </si>
  <si>
    <t>OVERALL AFTER TUES</t>
    <phoneticPr fontId="1" type="noConversion"/>
  </si>
  <si>
    <t>FLOWSERVE (WED)</t>
    <phoneticPr fontId="1" type="noConversion"/>
  </si>
  <si>
    <t>OVERALL AFTER WED</t>
    <phoneticPr fontId="1" type="noConversion"/>
  </si>
  <si>
    <t>FARNDON (THUR)</t>
    <phoneticPr fontId="1" type="noConversion"/>
  </si>
  <si>
    <t>OVERALL AFTER THURS</t>
    <phoneticPr fontId="1" type="noConversion"/>
  </si>
  <si>
    <t>FLOWSERVE (FRI 10K)</t>
    <phoneticPr fontId="1" type="noConversion"/>
  </si>
  <si>
    <t>OVERALL FOR THE WEEK</t>
    <phoneticPr fontId="1" type="noConversion"/>
  </si>
  <si>
    <t>MASTER</t>
    <phoneticPr fontId="1" type="noConversion"/>
  </si>
  <si>
    <t>Overall for the Week</t>
    <phoneticPr fontId="1" type="noConversion"/>
  </si>
  <si>
    <t>Friday - 10k</t>
    <phoneticPr fontId="1" type="noConversion"/>
  </si>
  <si>
    <t>Thursday - Farndon</t>
    <phoneticPr fontId="1" type="noConversion"/>
  </si>
  <si>
    <t>Wednesday - Balderton</t>
    <phoneticPr fontId="1" type="noConversion"/>
  </si>
  <si>
    <t>Tuesday - Grove</t>
    <phoneticPr fontId="1" type="noConversion"/>
  </si>
  <si>
    <t>Monday - Devon Park</t>
    <phoneticPr fontId="1" type="noConversion"/>
  </si>
  <si>
    <t>2019 Gordon Whelbourn Running Week</t>
  </si>
  <si>
    <t>NOTFAST</t>
  </si>
  <si>
    <t>V55</t>
  </si>
  <si>
    <t>F</t>
  </si>
  <si>
    <t>Cath Hare</t>
  </si>
  <si>
    <t>V35</t>
  </si>
  <si>
    <t>Worksop Harriers</t>
  </si>
  <si>
    <t>V40</t>
  </si>
  <si>
    <t>M</t>
  </si>
  <si>
    <t>Tim Baggs</t>
  </si>
  <si>
    <t>Daniel Hewitt</t>
  </si>
  <si>
    <t>Peter Davis</t>
  </si>
  <si>
    <t>Newark Striders</t>
  </si>
  <si>
    <t>V60</t>
  </si>
  <si>
    <t>Patrick Porter</t>
  </si>
  <si>
    <t>V50</t>
  </si>
  <si>
    <t>Neil Gregory</t>
  </si>
  <si>
    <t>HPRC</t>
  </si>
  <si>
    <t>Jamie Macintyre</t>
  </si>
  <si>
    <t>Jayne Wheway</t>
  </si>
  <si>
    <t>V45</t>
  </si>
  <si>
    <t>Thomas Allen</t>
  </si>
  <si>
    <t>Zanna Perry</t>
  </si>
  <si>
    <t>Brian Noble</t>
  </si>
  <si>
    <t>Jennifer Owens</t>
  </si>
  <si>
    <t>Mick Robinson</t>
  </si>
  <si>
    <t>Notts AC</t>
  </si>
  <si>
    <t>Rhodri Price</t>
  </si>
  <si>
    <t>Katy Simpson</t>
  </si>
  <si>
    <t>Philip Boak</t>
  </si>
  <si>
    <t>Noel Henderson</t>
  </si>
  <si>
    <t>Nicole Henderson</t>
  </si>
  <si>
    <t>James Wright</t>
  </si>
  <si>
    <t>Alison Roberson</t>
  </si>
  <si>
    <t>RAF Cranwell RC</t>
  </si>
  <si>
    <t>Madaleine Combie</t>
  </si>
  <si>
    <t>John Combie</t>
  </si>
  <si>
    <t>Newark AC</t>
  </si>
  <si>
    <t>V70</t>
  </si>
  <si>
    <t>Alexander Combie</t>
  </si>
  <si>
    <t>Southwell RC</t>
  </si>
  <si>
    <t>Bryan Rudkin</t>
  </si>
  <si>
    <t>Emma Richards</t>
  </si>
  <si>
    <t>James Webb</t>
  </si>
  <si>
    <t>Paul Reed</t>
  </si>
  <si>
    <t>Sarah Smith</t>
  </si>
  <si>
    <t>Emma Pawlett</t>
  </si>
  <si>
    <t>Netty Stevens</t>
  </si>
  <si>
    <t>David Gill</t>
  </si>
  <si>
    <t>Mary Gregory</t>
  </si>
  <si>
    <t>Geoffrey Gregory</t>
  </si>
  <si>
    <t>Vegan Runners</t>
  </si>
  <si>
    <t>Jill Fowkes</t>
  </si>
  <si>
    <t>Suzie Gelsthorpe</t>
  </si>
  <si>
    <t>Brian Thompson</t>
  </si>
  <si>
    <t>Jordan Stansfield</t>
  </si>
  <si>
    <t>Mark Stansfield</t>
  </si>
  <si>
    <t>Neil Sanger</t>
  </si>
  <si>
    <t>Callum David Gill</t>
  </si>
  <si>
    <t>Philip Farmer</t>
  </si>
  <si>
    <t>Sarah Farmer</t>
  </si>
  <si>
    <t>Angela Brown</t>
  </si>
  <si>
    <t>Heather Green</t>
  </si>
  <si>
    <t>Sara Whittaker</t>
  </si>
  <si>
    <t>Di Holmes</t>
  </si>
  <si>
    <t>Matthew Reed</t>
  </si>
  <si>
    <t>Lisa Edwards</t>
  </si>
  <si>
    <t>Michael Parker</t>
  </si>
  <si>
    <t>Dave Tilley</t>
  </si>
  <si>
    <t>Newark Tri</t>
  </si>
  <si>
    <t>Andy Sirrs</t>
  </si>
  <si>
    <t>Rachel Revill</t>
  </si>
  <si>
    <t>Holly Dews</t>
  </si>
  <si>
    <t>Paul Swinburn</t>
  </si>
  <si>
    <t>Janet Peto</t>
  </si>
  <si>
    <t>Matthew Peto</t>
  </si>
  <si>
    <t>Mary Freer</t>
  </si>
  <si>
    <t>Kerry Robinson</t>
  </si>
  <si>
    <t>Cliff Robinson</t>
  </si>
  <si>
    <t>Catherine Clarke</t>
  </si>
  <si>
    <t>Ernie Clarke</t>
  </si>
  <si>
    <t>Dan Enderby</t>
  </si>
  <si>
    <t>Stephen Dower</t>
  </si>
  <si>
    <t>Carl Braithwaite</t>
  </si>
  <si>
    <t>Andy Scott</t>
  </si>
  <si>
    <t>Kathryn Scott</t>
  </si>
  <si>
    <t>Ellie Harding</t>
  </si>
  <si>
    <t>Debbie Harding</t>
  </si>
  <si>
    <t>Michael Hancock</t>
  </si>
  <si>
    <t>Gill Oxley</t>
  </si>
  <si>
    <t>Tom Braithwaite</t>
  </si>
  <si>
    <t>Lee Braithwaite</t>
  </si>
  <si>
    <t>Jasmine Braithwaite</t>
  </si>
  <si>
    <t>Esther Parry</t>
  </si>
  <si>
    <t>Tracey Thompson</t>
  </si>
  <si>
    <t>Dale Mordue</t>
  </si>
  <si>
    <t>Chris Wood</t>
  </si>
  <si>
    <t>Lincoln &amp; District AC</t>
  </si>
  <si>
    <t>Robin Clee</t>
  </si>
  <si>
    <t>Joanne Boddy</t>
  </si>
  <si>
    <t>Eleanor McGahey</t>
  </si>
  <si>
    <t>Lincoln Uni AC</t>
  </si>
  <si>
    <t>Dan Arkwell</t>
  </si>
  <si>
    <t>John Palmer</t>
  </si>
  <si>
    <t>Kathryn Lile</t>
  </si>
  <si>
    <t>Eva Marhoefer</t>
  </si>
  <si>
    <t>Lee Rufford</t>
  </si>
  <si>
    <t>Sweatshop</t>
  </si>
  <si>
    <t>Jan Bailey</t>
  </si>
  <si>
    <t>Philippa Clarke</t>
  </si>
  <si>
    <t>Peter Waller</t>
  </si>
  <si>
    <t>Richard Hallam</t>
  </si>
  <si>
    <t>Alice Allsop</t>
  </si>
  <si>
    <t>Steven Rice</t>
  </si>
  <si>
    <t>Frank Beresford</t>
  </si>
  <si>
    <t>Chris Dunn</t>
  </si>
  <si>
    <t>Judith Whistler</t>
  </si>
  <si>
    <t>David Whistler</t>
  </si>
  <si>
    <t>Tracey Faulconbridge</t>
  </si>
  <si>
    <t>David Daubney</t>
  </si>
  <si>
    <t>Sara Carter</t>
  </si>
  <si>
    <t>Andy Thorne</t>
  </si>
  <si>
    <t>Amy Borrill</t>
  </si>
  <si>
    <t>Chris Redhead</t>
  </si>
  <si>
    <t>Tom Marshall</t>
  </si>
  <si>
    <t>Jason Priest</t>
  </si>
  <si>
    <t>Cheryl Kempster</t>
  </si>
  <si>
    <t>Gemma Latham</t>
  </si>
  <si>
    <t>Graham Welsh</t>
  </si>
  <si>
    <t>Jane Freshwater</t>
  </si>
  <si>
    <t>Jim Lovett</t>
  </si>
  <si>
    <t>Joanna Gray</t>
  </si>
  <si>
    <t>Richard Borrill</t>
  </si>
  <si>
    <t>Karen Borrill</t>
  </si>
  <si>
    <t>Marilyn Hatherley</t>
  </si>
  <si>
    <t>V65</t>
  </si>
  <si>
    <t>Peter Wells</t>
  </si>
  <si>
    <t>Stephen Tomlinson</t>
  </si>
  <si>
    <t>Peter Lane</t>
  </si>
  <si>
    <t>Claire Baker</t>
  </si>
  <si>
    <t>Fay Paterson</t>
  </si>
  <si>
    <t>Laura Smith</t>
  </si>
  <si>
    <t>Andrew Rowlands</t>
  </si>
  <si>
    <t>Nicola Freeman</t>
  </si>
  <si>
    <t>Jonathan Wilkinson</t>
  </si>
  <si>
    <t>Sarah-Jane Cobb</t>
  </si>
  <si>
    <t>David Cross</t>
  </si>
  <si>
    <t>Martin Dickenson</t>
  </si>
  <si>
    <t>John Miller</t>
  </si>
  <si>
    <t>Jeremy Reichelt</t>
  </si>
  <si>
    <t>Nina Burton</t>
  </si>
  <si>
    <t>Bonnie Tinsley</t>
  </si>
  <si>
    <t>Dave Dews</t>
  </si>
  <si>
    <t>Simon Lock</t>
  </si>
  <si>
    <t>Gill Wingfield</t>
  </si>
  <si>
    <t>Mark Guy</t>
  </si>
  <si>
    <t>Sarah Woodward</t>
  </si>
  <si>
    <t>Tilley Owens</t>
  </si>
  <si>
    <t>Gareth Owens</t>
  </si>
  <si>
    <t>Amber Owens</t>
  </si>
  <si>
    <t>Nicki Padgett</t>
  </si>
  <si>
    <t>Julie Ford</t>
  </si>
  <si>
    <t>Jacqui Walton</t>
  </si>
  <si>
    <t>Oliver Crampton</t>
  </si>
  <si>
    <t>Ann White</t>
  </si>
  <si>
    <t>Ann Manley</t>
  </si>
  <si>
    <t>Simon Roberts</t>
  </si>
  <si>
    <t>Gillian Goode</t>
  </si>
  <si>
    <t>Diana Wakefield</t>
  </si>
  <si>
    <t>Bridie Munton</t>
  </si>
  <si>
    <t>Anthea Thornton</t>
  </si>
  <si>
    <t>Rob Thornton</t>
  </si>
  <si>
    <t>Kirsty Ballinger</t>
  </si>
  <si>
    <t>Leroy Lindsay</t>
  </si>
  <si>
    <t>Rachel Hill</t>
  </si>
  <si>
    <t>Gail Knapton</t>
  </si>
  <si>
    <t>Linda Mcleod</t>
  </si>
  <si>
    <t>Joel Blatherwick</t>
  </si>
  <si>
    <t>Dylan Thomas</t>
  </si>
  <si>
    <t>Hannah Jackson</t>
  </si>
  <si>
    <t>Andrew Welshman</t>
  </si>
  <si>
    <t>Josephine Longmire</t>
  </si>
  <si>
    <t>Tracey Partridge</t>
  </si>
  <si>
    <t>Abigail Green</t>
  </si>
  <si>
    <t>Nicholas Williams</t>
  </si>
  <si>
    <t>Anthony Cork</t>
  </si>
  <si>
    <t>Alex Bailey</t>
  </si>
  <si>
    <t>Dave Brumpton</t>
  </si>
  <si>
    <t>Leisa Pickles</t>
  </si>
  <si>
    <t>Bob White</t>
  </si>
  <si>
    <t>Ivanhoe Runners</t>
  </si>
  <si>
    <t>Josh Butlin</t>
  </si>
  <si>
    <t>Anna Rowan Clarke</t>
  </si>
  <si>
    <t>Johno Lee</t>
  </si>
  <si>
    <t>Nigel Freshwater</t>
  </si>
  <si>
    <t>John Harrison</t>
  </si>
  <si>
    <t>Debbie Pickles</t>
  </si>
  <si>
    <t>Anna Wilkinson</t>
  </si>
  <si>
    <t>Victoria Briggs-Price</t>
  </si>
  <si>
    <t>Jordan Thomas</t>
  </si>
  <si>
    <t>Michelle Grimwood</t>
  </si>
  <si>
    <t>Lauren Owens</t>
  </si>
  <si>
    <t>Philip Collier</t>
  </si>
  <si>
    <t>Simon Palmer</t>
  </si>
  <si>
    <t>Charlotte Palmer</t>
  </si>
  <si>
    <t>Steven White</t>
  </si>
  <si>
    <t>Richard Peach</t>
  </si>
  <si>
    <t>Gary Bourne</t>
  </si>
  <si>
    <t>Maria Brambles</t>
  </si>
  <si>
    <t>Allocation : all 5 races</t>
  </si>
  <si>
    <t>Male</t>
  </si>
  <si>
    <t>1st</t>
  </si>
  <si>
    <t>2nd</t>
  </si>
  <si>
    <t>Men 40-49</t>
  </si>
  <si>
    <t>Men 50-59</t>
  </si>
  <si>
    <t>Men 60-69</t>
  </si>
  <si>
    <t>2nd</t>
    <phoneticPr fontId="1" type="noConversion"/>
  </si>
  <si>
    <t>Men 70+</t>
  </si>
  <si>
    <t>Women</t>
  </si>
  <si>
    <t>Women 35-44</t>
  </si>
  <si>
    <t>Women 45-54</t>
  </si>
  <si>
    <t>Women 55-64</t>
  </si>
  <si>
    <t>Women 65+</t>
  </si>
  <si>
    <t>Dr Simeon Hansard Trophy</t>
  </si>
  <si>
    <t>Mary Whelbourn Trophy</t>
  </si>
  <si>
    <t>Friday 10k only</t>
  </si>
  <si>
    <t>GORDON WHELBOURN RUNNING WEEK 2019</t>
  </si>
  <si>
    <t>Mark Turner</t>
  </si>
  <si>
    <t>George Shuttleworth</t>
  </si>
  <si>
    <t>Lincoln Wellington</t>
  </si>
  <si>
    <t>Anthony Katsouris</t>
  </si>
  <si>
    <t>Kate Fisher</t>
  </si>
  <si>
    <t>Darren Wilkinson</t>
  </si>
  <si>
    <t>Ruth Mountstevens</t>
  </si>
  <si>
    <t>Chris O'Donnell</t>
  </si>
  <si>
    <t>Ripley RC</t>
  </si>
  <si>
    <t>Anthea Moisey</t>
  </si>
  <si>
    <t>Jessica Gordon</t>
  </si>
  <si>
    <t>Helen McGrory</t>
  </si>
  <si>
    <t>Sarah Harper</t>
  </si>
  <si>
    <t>Adrian Dix</t>
  </si>
  <si>
    <t>Lesley Butlin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</si>
</sst>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"/>
    <numFmt numFmtId="165" formatCode="hh:mm:ss;@"/>
    <numFmt numFmtId="166" formatCode="[$£-809]#,##0.00"/>
  </numFmts>
  <fonts count="11" x14ac:knownFonts="1">
    <font>
      <sz val="10"/>
      <name val="Verdana"/>
    </font>
    <font>
      <sz val="8"/>
      <name val="Verdana"/>
    </font>
    <font>
      <sz val="16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name val="Arial"/>
    </font>
    <font>
      <sz val="14"/>
      <name val="Arial"/>
    </font>
    <font>
      <sz val="10"/>
      <name val="Verdana"/>
    </font>
    <font>
      <u/>
      <sz val="10"/>
      <name val="Arial"/>
    </font>
    <font>
      <sz val="10"/>
      <color indexed="10"/>
      <name val="Verdana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textRotation="180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2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21" fontId="0" fillId="0" borderId="0" xfId="0" applyNumberFormat="1"/>
    <xf numFmtId="165" fontId="5" fillId="0" borderId="0" xfId="0" applyNumberFormat="1" applyFont="1"/>
    <xf numFmtId="0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/>
    <xf numFmtId="0" fontId="5" fillId="0" borderId="1" xfId="0" applyNumberFormat="1" applyFont="1" applyBorder="1" applyAlignment="1">
      <alignment wrapText="1"/>
    </xf>
    <xf numFmtId="0" fontId="0" fillId="0" borderId="0" xfId="0" applyNumberFormat="1"/>
    <xf numFmtId="165" fontId="0" fillId="0" borderId="0" xfId="0" applyNumberFormat="1"/>
    <xf numFmtId="165" fontId="4" fillId="0" borderId="1" xfId="0" applyNumberFormat="1" applyFont="1" applyFill="1" applyBorder="1" applyAlignment="1" applyProtection="1">
      <alignment horizontal="centerContinuous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Border="1"/>
    <xf numFmtId="166" fontId="7" fillId="0" borderId="0" xfId="0" applyNumberFormat="1" applyFont="1"/>
    <xf numFmtId="0" fontId="7" fillId="0" borderId="0" xfId="0" applyFont="1"/>
    <xf numFmtId="0" fontId="8" fillId="0" borderId="0" xfId="0" applyFont="1"/>
    <xf numFmtId="166" fontId="0" fillId="0" borderId="0" xfId="0" applyNumberFormat="1" applyFont="1"/>
    <xf numFmtId="0" fontId="0" fillId="0" borderId="0" xfId="0" applyFont="1"/>
    <xf numFmtId="166" fontId="0" fillId="0" borderId="0" xfId="0" applyNumberFormat="1"/>
    <xf numFmtId="166" fontId="9" fillId="0" borderId="0" xfId="0" applyNumberFormat="1" applyFont="1"/>
    <xf numFmtId="0" fontId="10" fillId="0" borderId="0" xfId="0" applyFont="1"/>
    <xf numFmtId="1" fontId="5" fillId="0" borderId="0" xfId="0" applyNumberFormat="1" applyFont="1"/>
    <xf numFmtId="1" fontId="5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C1:Y254"/>
  <sheetViews>
    <sheetView zoomScaleNormal="9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B5" sqref="B5"/>
    </sheetView>
  </sheetViews>
  <sheetFormatPr baseColWidth="10" defaultRowHeight="13" x14ac:dyDescent="0.15"/>
  <cols>
    <col min="1" max="1" width="1.83203125" customWidth="1"/>
    <col min="2" max="2" width="0.83203125" customWidth="1"/>
    <col min="3" max="3" width="19" customWidth="1"/>
    <col min="4" max="4" width="18.6640625" bestFit="1" customWidth="1"/>
    <col min="10" max="10" width="10.83203125" style="22"/>
    <col min="12" max="12" width="10.83203125" style="22"/>
    <col min="14" max="14" width="10.83203125" style="22"/>
    <col min="16" max="16" width="10.83203125" style="22"/>
    <col min="18" max="18" width="10.83203125" style="22"/>
    <col min="20" max="20" width="10.83203125" style="22"/>
    <col min="22" max="22" width="10.83203125" style="22"/>
    <col min="24" max="24" width="10.83203125" style="22"/>
  </cols>
  <sheetData>
    <row r="1" spans="3:25" ht="20" x14ac:dyDescent="0.2">
      <c r="C1" s="1" t="s">
        <v>22</v>
      </c>
    </row>
    <row r="2" spans="3:25" ht="20" x14ac:dyDescent="0.2">
      <c r="C2" s="1" t="s">
        <v>15</v>
      </c>
    </row>
    <row r="3" spans="3:25" ht="50" thickBot="1" x14ac:dyDescent="0.2">
      <c r="C3" s="2" t="s">
        <v>0</v>
      </c>
      <c r="D3" s="3" t="s">
        <v>1</v>
      </c>
      <c r="E3" s="4" t="s">
        <v>2</v>
      </c>
      <c r="F3" s="5" t="s">
        <v>3</v>
      </c>
      <c r="G3" s="6" t="s">
        <v>4</v>
      </c>
      <c r="H3" s="7" t="s">
        <v>5</v>
      </c>
      <c r="I3" s="8" t="s">
        <v>6</v>
      </c>
      <c r="J3" s="24" t="s">
        <v>7</v>
      </c>
      <c r="K3" s="9" t="s">
        <v>6</v>
      </c>
      <c r="L3" s="23" t="s">
        <v>8</v>
      </c>
      <c r="M3" s="10" t="s">
        <v>6</v>
      </c>
      <c r="N3" s="24" t="s">
        <v>9</v>
      </c>
      <c r="O3" s="9" t="s">
        <v>6</v>
      </c>
      <c r="P3" s="23" t="s">
        <v>10</v>
      </c>
      <c r="Q3" s="10" t="s">
        <v>6</v>
      </c>
      <c r="R3" s="25" t="s">
        <v>11</v>
      </c>
      <c r="S3" s="10" t="s">
        <v>6</v>
      </c>
      <c r="T3" s="25" t="s">
        <v>12</v>
      </c>
      <c r="U3" s="10" t="s">
        <v>6</v>
      </c>
      <c r="V3" s="25" t="s">
        <v>13</v>
      </c>
      <c r="W3" s="8" t="s">
        <v>6</v>
      </c>
      <c r="X3" s="25" t="s">
        <v>14</v>
      </c>
      <c r="Y3" s="10" t="s">
        <v>6</v>
      </c>
    </row>
    <row r="4" spans="3:25" ht="14" thickTop="1" x14ac:dyDescent="0.15">
      <c r="C4" t="s">
        <v>54</v>
      </c>
      <c r="E4">
        <v>1</v>
      </c>
      <c r="F4" t="s">
        <v>29</v>
      </c>
      <c r="G4" t="s">
        <v>30</v>
      </c>
      <c r="H4" s="14">
        <v>1.4467592592592593E-2</v>
      </c>
      <c r="I4">
        <f>RANK(H4,H:H,1)</f>
        <v>14</v>
      </c>
      <c r="J4" s="22">
        <v>1.292824074074074E-2</v>
      </c>
      <c r="K4">
        <f>RANK(J4,J:J,1)</f>
        <v>13</v>
      </c>
      <c r="L4" s="22">
        <f>H4+J4</f>
        <v>2.7395833333333335E-2</v>
      </c>
      <c r="M4">
        <f>RANK(L4,L:L,1)</f>
        <v>10</v>
      </c>
      <c r="N4" s="22">
        <v>1.3807870370370371E-2</v>
      </c>
      <c r="O4">
        <f>RANK(N4,N:N,1)</f>
        <v>16</v>
      </c>
      <c r="P4" s="22">
        <f>L4+N4</f>
        <v>4.1203703703703708E-2</v>
      </c>
      <c r="Q4">
        <f>RANK(P4,P:P,1)</f>
        <v>9</v>
      </c>
      <c r="R4" s="22">
        <v>1.3784722222222224E-2</v>
      </c>
      <c r="S4">
        <f>RANK(R4,R:R,1)</f>
        <v>7</v>
      </c>
      <c r="T4" s="22">
        <f>P4+R4</f>
        <v>5.4988425925925934E-2</v>
      </c>
      <c r="U4">
        <f>RANK(T4,T:T,1)</f>
        <v>9</v>
      </c>
      <c r="V4" s="22">
        <v>2.9305555555555557E-2</v>
      </c>
      <c r="W4">
        <f>RANK(V4,V:V,1)</f>
        <v>17</v>
      </c>
      <c r="X4" s="22">
        <f>T4+V4</f>
        <v>8.4293981481481484E-2</v>
      </c>
      <c r="Y4">
        <f>RANK(X4,X:X,1)</f>
        <v>11</v>
      </c>
    </row>
    <row r="5" spans="3:25" x14ac:dyDescent="0.15">
      <c r="E5">
        <v>2</v>
      </c>
      <c r="I5" t="e">
        <f>RANK(H5,H:H,1)</f>
        <v>#N/A</v>
      </c>
      <c r="K5" t="e">
        <f>RANK(J5,J:J,1)</f>
        <v>#N/A</v>
      </c>
      <c r="M5" t="e">
        <f t="shared" ref="M5:M68" si="0">RANK(L5,L:L,1)</f>
        <v>#N/A</v>
      </c>
      <c r="O5" t="e">
        <f>RANK(N5,N:N,1)</f>
        <v>#N/A</v>
      </c>
      <c r="Q5" t="e">
        <f t="shared" ref="Q5:Q68" si="1">RANK(P5,P:P,1)</f>
        <v>#N/A</v>
      </c>
      <c r="S5" t="e">
        <f>RANK(R5,R:R,1)</f>
        <v>#N/A</v>
      </c>
      <c r="U5" t="e">
        <f t="shared" ref="U5:U68" si="2">RANK(T5,T:T,1)</f>
        <v>#N/A</v>
      </c>
      <c r="W5" t="e">
        <f>RANK(V5,V:V,1)</f>
        <v>#N/A</v>
      </c>
      <c r="Y5" t="e">
        <f t="shared" ref="Y5:Y68" si="3">RANK(X5,X:X,1)</f>
        <v>#N/A</v>
      </c>
    </row>
    <row r="6" spans="3:25" x14ac:dyDescent="0.15">
      <c r="C6" t="s">
        <v>44</v>
      </c>
      <c r="D6" t="s">
        <v>23</v>
      </c>
      <c r="E6">
        <v>3</v>
      </c>
      <c r="F6" t="s">
        <v>42</v>
      </c>
      <c r="G6" t="s">
        <v>25</v>
      </c>
      <c r="H6" s="14">
        <v>2.0810185185185185E-2</v>
      </c>
      <c r="I6">
        <f>RANK(H6,H:H,1)</f>
        <v>77</v>
      </c>
      <c r="J6" s="22">
        <v>1.8935185185185183E-2</v>
      </c>
      <c r="K6">
        <f>RANK(J6,J:J,1)</f>
        <v>80</v>
      </c>
      <c r="L6" s="22">
        <f>H6+J6</f>
        <v>3.9745370370370368E-2</v>
      </c>
      <c r="M6">
        <f t="shared" si="0"/>
        <v>65</v>
      </c>
      <c r="O6" t="e">
        <f>RANK(N6,N:N,1)</f>
        <v>#N/A</v>
      </c>
      <c r="Q6" t="e">
        <f t="shared" si="1"/>
        <v>#N/A</v>
      </c>
      <c r="R6" s="22">
        <v>1.996527777777778E-2</v>
      </c>
      <c r="S6">
        <f>RANK(R6,R:R,1)</f>
        <v>79</v>
      </c>
      <c r="U6" t="e">
        <f t="shared" si="2"/>
        <v>#N/A</v>
      </c>
      <c r="V6" s="22">
        <v>4.0682870370370376E-2</v>
      </c>
      <c r="W6">
        <f>RANK(V6,V:V,1)</f>
        <v>74</v>
      </c>
      <c r="Y6" t="e">
        <f t="shared" si="3"/>
        <v>#N/A</v>
      </c>
    </row>
    <row r="7" spans="3:25" x14ac:dyDescent="0.15">
      <c r="C7" t="s">
        <v>43</v>
      </c>
      <c r="D7" t="s">
        <v>23</v>
      </c>
      <c r="E7">
        <v>4</v>
      </c>
      <c r="G7" t="s">
        <v>30</v>
      </c>
      <c r="H7" s="14">
        <v>1.8229166666666668E-2</v>
      </c>
      <c r="I7">
        <f>RANK(H7,H:H,1)</f>
        <v>54</v>
      </c>
      <c r="J7" s="22">
        <v>1.6782407407407409E-2</v>
      </c>
      <c r="K7">
        <f>RANK(J7,J:J,1)</f>
        <v>62</v>
      </c>
      <c r="L7" s="22">
        <f>H7+J7</f>
        <v>3.5011574074074077E-2</v>
      </c>
      <c r="M7">
        <f t="shared" si="0"/>
        <v>47</v>
      </c>
      <c r="O7" t="e">
        <f>RANK(N7,N:N,1)</f>
        <v>#N/A</v>
      </c>
      <c r="Q7" t="e">
        <f t="shared" si="1"/>
        <v>#N/A</v>
      </c>
      <c r="R7" s="22">
        <v>1.7372685185185185E-2</v>
      </c>
      <c r="S7">
        <f>RANK(R7,R:R,1)</f>
        <v>52</v>
      </c>
      <c r="U7" t="e">
        <f t="shared" si="2"/>
        <v>#N/A</v>
      </c>
      <c r="V7" s="22">
        <v>3.6481481481481483E-2</v>
      </c>
      <c r="W7">
        <f>RANK(V7,V:V,1)</f>
        <v>53</v>
      </c>
      <c r="Y7" t="e">
        <f t="shared" si="3"/>
        <v>#N/A</v>
      </c>
    </row>
    <row r="8" spans="3:25" x14ac:dyDescent="0.15">
      <c r="C8" t="s">
        <v>41</v>
      </c>
      <c r="D8" t="s">
        <v>23</v>
      </c>
      <c r="E8">
        <v>5</v>
      </c>
      <c r="F8" t="s">
        <v>42</v>
      </c>
      <c r="G8" t="s">
        <v>25</v>
      </c>
      <c r="H8" s="14">
        <v>1.7916666666666668E-2</v>
      </c>
      <c r="I8">
        <f>RANK(H8,H:H,1)</f>
        <v>50</v>
      </c>
      <c r="J8" s="22">
        <v>1.5856481481481482E-2</v>
      </c>
      <c r="K8">
        <f>RANK(J8,J:J,1)</f>
        <v>51</v>
      </c>
      <c r="L8" s="22">
        <f>H8+J8</f>
        <v>3.3773148148148149E-2</v>
      </c>
      <c r="M8">
        <f t="shared" si="0"/>
        <v>42</v>
      </c>
      <c r="N8" s="22">
        <v>1.7013888888888887E-2</v>
      </c>
      <c r="O8">
        <f>RANK(N8,N:N,1)</f>
        <v>57</v>
      </c>
      <c r="P8" s="22">
        <f>L8+N8</f>
        <v>5.0787037037037033E-2</v>
      </c>
      <c r="Q8">
        <f t="shared" si="1"/>
        <v>39</v>
      </c>
      <c r="R8" s="22">
        <v>1.6840277777777777E-2</v>
      </c>
      <c r="S8">
        <f>RANK(R8,R:R,1)</f>
        <v>41</v>
      </c>
      <c r="T8" s="22">
        <f>P8+R8</f>
        <v>6.7627314814814807E-2</v>
      </c>
      <c r="U8">
        <f t="shared" si="2"/>
        <v>34</v>
      </c>
      <c r="V8" s="22">
        <v>3.4432870370370371E-2</v>
      </c>
      <c r="W8">
        <f>RANK(V8,V:V,1)</f>
        <v>41</v>
      </c>
      <c r="X8" s="22">
        <f>T8+V8</f>
        <v>0.10206018518518517</v>
      </c>
      <c r="Y8">
        <f t="shared" si="3"/>
        <v>30</v>
      </c>
    </row>
    <row r="9" spans="3:25" x14ac:dyDescent="0.15">
      <c r="C9" t="s">
        <v>40</v>
      </c>
      <c r="E9">
        <v>6</v>
      </c>
      <c r="F9" t="s">
        <v>29</v>
      </c>
      <c r="G9" t="s">
        <v>30</v>
      </c>
      <c r="H9" s="14">
        <v>1.4201388888888888E-2</v>
      </c>
      <c r="I9">
        <f>RANK(H9,H:H,1)</f>
        <v>10</v>
      </c>
      <c r="J9" s="22">
        <v>1.3136574074074077E-2</v>
      </c>
      <c r="K9">
        <f>RANK(J9,J:J,1)</f>
        <v>20</v>
      </c>
      <c r="L9" s="22">
        <f>H9+J9</f>
        <v>2.7337962962962967E-2</v>
      </c>
      <c r="M9">
        <f t="shared" si="0"/>
        <v>9</v>
      </c>
      <c r="N9" s="22">
        <v>1.3634259259259257E-2</v>
      </c>
      <c r="O9">
        <f>RANK(N9,N:N,1)</f>
        <v>13</v>
      </c>
      <c r="P9" s="22">
        <f>L9+N9</f>
        <v>4.0972222222222222E-2</v>
      </c>
      <c r="Q9">
        <f t="shared" si="1"/>
        <v>8</v>
      </c>
      <c r="R9" s="22">
        <v>1.3912037037037037E-2</v>
      </c>
      <c r="S9">
        <f>RANK(R9,R:R,1)</f>
        <v>11</v>
      </c>
      <c r="T9" s="22">
        <f>P9+R9</f>
        <v>5.4884259259259258E-2</v>
      </c>
      <c r="U9">
        <f t="shared" si="2"/>
        <v>8</v>
      </c>
      <c r="V9" s="22">
        <v>2.9328703703703704E-2</v>
      </c>
      <c r="W9">
        <f>RANK(V9,V:V,1)</f>
        <v>18</v>
      </c>
      <c r="X9" s="22">
        <f>T9+V9</f>
        <v>8.4212962962962962E-2</v>
      </c>
      <c r="Y9">
        <f t="shared" si="3"/>
        <v>9</v>
      </c>
    </row>
    <row r="10" spans="3:25" x14ac:dyDescent="0.15">
      <c r="C10" t="s">
        <v>38</v>
      </c>
      <c r="D10" t="s">
        <v>39</v>
      </c>
      <c r="E10">
        <v>7</v>
      </c>
      <c r="F10" t="s">
        <v>29</v>
      </c>
      <c r="G10" t="s">
        <v>30</v>
      </c>
      <c r="H10" s="14">
        <v>1.6932870370370369E-2</v>
      </c>
      <c r="I10">
        <f>RANK(H10,H:H,1)</f>
        <v>35</v>
      </c>
      <c r="J10" s="22">
        <v>1.5173611111111112E-2</v>
      </c>
      <c r="K10">
        <f>RANK(J10,J:J,1)</f>
        <v>40</v>
      </c>
      <c r="L10" s="22">
        <f>H10+J10</f>
        <v>3.2106481481481479E-2</v>
      </c>
      <c r="M10">
        <f t="shared" si="0"/>
        <v>29</v>
      </c>
      <c r="N10" s="22">
        <v>1.6145833333333335E-2</v>
      </c>
      <c r="O10">
        <f>RANK(N10,N:N,1)</f>
        <v>44</v>
      </c>
      <c r="P10" s="22">
        <f>L10+N10</f>
        <v>4.8252314814814817E-2</v>
      </c>
      <c r="Q10">
        <f t="shared" si="1"/>
        <v>28</v>
      </c>
      <c r="S10" t="e">
        <f>RANK(R10,R:R,1)</f>
        <v>#N/A</v>
      </c>
      <c r="U10" t="e">
        <f t="shared" si="2"/>
        <v>#N/A</v>
      </c>
      <c r="V10" s="22">
        <v>3.8773148148148147E-2</v>
      </c>
      <c r="W10">
        <f>RANK(V10,V:V,1)</f>
        <v>64</v>
      </c>
      <c r="Y10" t="e">
        <f t="shared" si="3"/>
        <v>#N/A</v>
      </c>
    </row>
    <row r="11" spans="3:25" x14ac:dyDescent="0.15">
      <c r="E11">
        <v>8</v>
      </c>
      <c r="I11" t="e">
        <f>RANK(H11,H:H,1)</f>
        <v>#N/A</v>
      </c>
      <c r="K11" t="e">
        <f>RANK(J11,J:J,1)</f>
        <v>#N/A</v>
      </c>
      <c r="M11" t="e">
        <f t="shared" si="0"/>
        <v>#N/A</v>
      </c>
      <c r="O11" t="e">
        <f>RANK(N11,N:N,1)</f>
        <v>#N/A</v>
      </c>
      <c r="Q11" t="e">
        <f t="shared" si="1"/>
        <v>#N/A</v>
      </c>
      <c r="S11" t="e">
        <f>RANK(R11,R:R,1)</f>
        <v>#N/A</v>
      </c>
      <c r="U11" t="e">
        <f t="shared" si="2"/>
        <v>#N/A</v>
      </c>
      <c r="W11" t="e">
        <f>RANK(V11,V:V,1)</f>
        <v>#N/A</v>
      </c>
      <c r="Y11" t="e">
        <f t="shared" si="3"/>
        <v>#N/A</v>
      </c>
    </row>
    <row r="12" spans="3:25" x14ac:dyDescent="0.15">
      <c r="C12" t="s">
        <v>74</v>
      </c>
      <c r="D12" t="s">
        <v>23</v>
      </c>
      <c r="E12">
        <v>9</v>
      </c>
      <c r="F12" t="s">
        <v>24</v>
      </c>
      <c r="G12" t="s">
        <v>25</v>
      </c>
      <c r="H12" s="14">
        <v>2.3182870370370371E-2</v>
      </c>
      <c r="I12">
        <f>RANK(H12,H:H,1)</f>
        <v>105</v>
      </c>
      <c r="J12" s="22">
        <v>2.071759259259259E-2</v>
      </c>
      <c r="K12">
        <f>RANK(J12,J:J,1)</f>
        <v>97</v>
      </c>
      <c r="L12" s="22">
        <f>H12+J12</f>
        <v>4.3900462962962961E-2</v>
      </c>
      <c r="M12">
        <f t="shared" si="0"/>
        <v>79</v>
      </c>
      <c r="N12" s="22">
        <v>2.1898148148148149E-2</v>
      </c>
      <c r="O12">
        <f>RANK(N12,N:N,1)</f>
        <v>110</v>
      </c>
      <c r="P12" s="22">
        <f>L12+N12</f>
        <v>6.5798611111111113E-2</v>
      </c>
      <c r="Q12">
        <f t="shared" si="1"/>
        <v>73</v>
      </c>
      <c r="R12" s="22">
        <v>2.2349537037037032E-2</v>
      </c>
      <c r="S12">
        <f>RANK(R12,R:R,1)</f>
        <v>104</v>
      </c>
      <c r="T12" s="22">
        <f>P12+R12</f>
        <v>8.8148148148148142E-2</v>
      </c>
      <c r="U12">
        <f t="shared" si="2"/>
        <v>67</v>
      </c>
      <c r="V12" s="22">
        <v>4.65625E-2</v>
      </c>
      <c r="W12">
        <f>RANK(V12,V:V,1)</f>
        <v>96</v>
      </c>
      <c r="X12" s="22">
        <f>T12+V12</f>
        <v>0.13471064814814815</v>
      </c>
      <c r="Y12">
        <f t="shared" si="3"/>
        <v>62</v>
      </c>
    </row>
    <row r="13" spans="3:25" x14ac:dyDescent="0.15">
      <c r="C13" t="s">
        <v>26</v>
      </c>
      <c r="D13" t="s">
        <v>23</v>
      </c>
      <c r="E13">
        <v>10</v>
      </c>
      <c r="F13" t="s">
        <v>27</v>
      </c>
      <c r="G13" t="s">
        <v>25</v>
      </c>
      <c r="H13" s="14">
        <v>2.1307870370370369E-2</v>
      </c>
      <c r="I13">
        <f>RANK(H13,H:H,1)</f>
        <v>83</v>
      </c>
      <c r="K13" t="e">
        <f>RANK(J13,J:J,1)</f>
        <v>#N/A</v>
      </c>
      <c r="M13" t="e">
        <f t="shared" si="0"/>
        <v>#N/A</v>
      </c>
      <c r="O13" t="e">
        <f>RANK(N13,N:N,1)</f>
        <v>#N/A</v>
      </c>
      <c r="Q13" t="e">
        <f t="shared" si="1"/>
        <v>#N/A</v>
      </c>
      <c r="S13" t="e">
        <f>RANK(R13,R:R,1)</f>
        <v>#N/A</v>
      </c>
      <c r="U13" t="e">
        <f t="shared" si="2"/>
        <v>#N/A</v>
      </c>
      <c r="W13" t="e">
        <f>RANK(V13,V:V,1)</f>
        <v>#N/A</v>
      </c>
      <c r="Y13" t="e">
        <f t="shared" si="3"/>
        <v>#N/A</v>
      </c>
    </row>
    <row r="14" spans="3:25" x14ac:dyDescent="0.15">
      <c r="C14" t="s">
        <v>31</v>
      </c>
      <c r="D14" t="s">
        <v>28</v>
      </c>
      <c r="E14">
        <v>11</v>
      </c>
      <c r="F14" t="s">
        <v>29</v>
      </c>
      <c r="G14" t="s">
        <v>30</v>
      </c>
      <c r="H14" s="14">
        <v>1.3692129629629629E-2</v>
      </c>
      <c r="I14">
        <f>RANK(H14,H:H,1)</f>
        <v>6</v>
      </c>
      <c r="J14" s="22">
        <v>1.2060185185185186E-2</v>
      </c>
      <c r="K14">
        <f>RANK(J14,J:J,1)</f>
        <v>5</v>
      </c>
      <c r="L14" s="22">
        <f>H14+J14</f>
        <v>2.5752314814814815E-2</v>
      </c>
      <c r="M14">
        <f t="shared" si="0"/>
        <v>3</v>
      </c>
      <c r="N14" s="22">
        <v>1.2870370370370372E-2</v>
      </c>
      <c r="O14">
        <f>RANK(N14,N:N,1)</f>
        <v>6</v>
      </c>
      <c r="P14" s="22">
        <f>L14+N14</f>
        <v>3.862268518518519E-2</v>
      </c>
      <c r="Q14">
        <f t="shared" si="1"/>
        <v>3</v>
      </c>
      <c r="R14" s="22">
        <v>1.3148148148148147E-2</v>
      </c>
      <c r="S14">
        <f>RANK(R14,R:R,1)</f>
        <v>4</v>
      </c>
      <c r="T14" s="22">
        <f>P14+R14</f>
        <v>5.1770833333333335E-2</v>
      </c>
      <c r="U14">
        <f t="shared" si="2"/>
        <v>3</v>
      </c>
      <c r="V14" s="22">
        <v>2.7013888888888889E-2</v>
      </c>
      <c r="W14">
        <f>RANK(V14,V:V,1)</f>
        <v>6</v>
      </c>
      <c r="X14" s="22">
        <f>T14+V14</f>
        <v>7.8784722222222228E-2</v>
      </c>
      <c r="Y14">
        <f t="shared" si="3"/>
        <v>3</v>
      </c>
    </row>
    <row r="15" spans="3:25" x14ac:dyDescent="0.15">
      <c r="C15" t="s">
        <v>32</v>
      </c>
      <c r="E15">
        <v>12</v>
      </c>
      <c r="G15" t="s">
        <v>30</v>
      </c>
      <c r="I15" t="e">
        <f>RANK(H15,H:H,1)</f>
        <v>#N/A</v>
      </c>
      <c r="J15" s="22">
        <v>1.1770833333333333E-2</v>
      </c>
      <c r="K15">
        <f>RANK(J15,J:J,1)</f>
        <v>3</v>
      </c>
      <c r="M15" t="e">
        <f t="shared" si="0"/>
        <v>#N/A</v>
      </c>
      <c r="O15" t="e">
        <f>RANK(N15,N:N,1)</f>
        <v>#N/A</v>
      </c>
      <c r="Q15" t="e">
        <f t="shared" si="1"/>
        <v>#N/A</v>
      </c>
      <c r="S15" t="e">
        <f>RANK(R15,R:R,1)</f>
        <v>#N/A</v>
      </c>
      <c r="U15" t="e">
        <f t="shared" si="2"/>
        <v>#N/A</v>
      </c>
      <c r="V15" s="22">
        <v>2.642361111111111E-2</v>
      </c>
      <c r="W15">
        <f>RANK(V15,V:V,1)</f>
        <v>4</v>
      </c>
      <c r="Y15" t="e">
        <f t="shared" si="3"/>
        <v>#N/A</v>
      </c>
    </row>
    <row r="16" spans="3:25" x14ac:dyDescent="0.15">
      <c r="C16" t="s">
        <v>70</v>
      </c>
      <c r="D16" t="s">
        <v>23</v>
      </c>
      <c r="E16">
        <v>13</v>
      </c>
      <c r="F16" t="s">
        <v>35</v>
      </c>
      <c r="G16" t="s">
        <v>30</v>
      </c>
      <c r="H16" s="14">
        <v>1.7662037037037035E-2</v>
      </c>
      <c r="I16">
        <f>RANK(H16,H:H,1)</f>
        <v>47</v>
      </c>
      <c r="J16" s="22">
        <v>1.5925925925925927E-2</v>
      </c>
      <c r="K16">
        <f>RANK(J16,J:J,1)</f>
        <v>53</v>
      </c>
      <c r="L16" s="22">
        <f>H16+J16</f>
        <v>3.3587962962962958E-2</v>
      </c>
      <c r="M16">
        <f t="shared" si="0"/>
        <v>40</v>
      </c>
      <c r="N16" s="22">
        <v>1.7303240740740741E-2</v>
      </c>
      <c r="O16">
        <f>RANK(N16,N:N,1)</f>
        <v>59</v>
      </c>
      <c r="P16" s="22">
        <f>L16+N16</f>
        <v>5.0891203703703702E-2</v>
      </c>
      <c r="Q16">
        <f t="shared" si="1"/>
        <v>40</v>
      </c>
      <c r="R16" s="22">
        <v>1.7465277777777777E-2</v>
      </c>
      <c r="S16">
        <f>RANK(R16,R:R,1)</f>
        <v>53</v>
      </c>
      <c r="T16" s="22">
        <f>P16+R16</f>
        <v>6.8356481481481476E-2</v>
      </c>
      <c r="U16">
        <f t="shared" si="2"/>
        <v>37</v>
      </c>
      <c r="V16" s="22">
        <v>3.6516203703703703E-2</v>
      </c>
      <c r="W16">
        <f>RANK(V16,V:V,1)</f>
        <v>54</v>
      </c>
      <c r="X16" s="22">
        <f>T16+V16</f>
        <v>0.10487268518518518</v>
      </c>
      <c r="Y16">
        <f t="shared" si="3"/>
        <v>34</v>
      </c>
    </row>
    <row r="17" spans="3:25" x14ac:dyDescent="0.15">
      <c r="C17" t="s">
        <v>33</v>
      </c>
      <c r="D17" t="s">
        <v>34</v>
      </c>
      <c r="E17">
        <v>14</v>
      </c>
      <c r="F17" t="s">
        <v>35</v>
      </c>
      <c r="G17" t="s">
        <v>30</v>
      </c>
      <c r="H17" s="14">
        <v>1.6840277777777777E-2</v>
      </c>
      <c r="I17">
        <f>RANK(H17,H:H,1)</f>
        <v>34</v>
      </c>
      <c r="J17" s="22">
        <v>1.4687499999999999E-2</v>
      </c>
      <c r="K17">
        <f>RANK(J17,J:J,1)</f>
        <v>33</v>
      </c>
      <c r="L17" s="22">
        <f>H17+J17</f>
        <v>3.152777777777778E-2</v>
      </c>
      <c r="M17">
        <f t="shared" si="0"/>
        <v>26</v>
      </c>
      <c r="N17" s="22">
        <v>1.6041666666666666E-2</v>
      </c>
      <c r="O17">
        <f>RANK(N17,N:N,1)</f>
        <v>42</v>
      </c>
      <c r="P17" s="22">
        <f>L17+N17</f>
        <v>4.7569444444444442E-2</v>
      </c>
      <c r="Q17">
        <f t="shared" si="1"/>
        <v>27</v>
      </c>
      <c r="R17" s="22">
        <v>1.622685185185185E-2</v>
      </c>
      <c r="S17">
        <f>RANK(R17,R:R,1)</f>
        <v>34</v>
      </c>
      <c r="T17" s="22">
        <f>P17+R17</f>
        <v>6.3796296296296295E-2</v>
      </c>
      <c r="U17">
        <f t="shared" si="2"/>
        <v>25</v>
      </c>
      <c r="V17" s="22">
        <v>3.3275462962962958E-2</v>
      </c>
      <c r="W17">
        <f>RANK(V17,V:V,1)</f>
        <v>37</v>
      </c>
      <c r="X17" s="22">
        <f>T17+V17</f>
        <v>9.707175925925926E-2</v>
      </c>
      <c r="Y17">
        <f t="shared" si="3"/>
        <v>24</v>
      </c>
    </row>
    <row r="18" spans="3:25" x14ac:dyDescent="0.15">
      <c r="E18">
        <v>15</v>
      </c>
      <c r="I18" t="e">
        <f>RANK(H18,H:H,1)</f>
        <v>#N/A</v>
      </c>
      <c r="K18" t="e">
        <f>RANK(J18,J:J,1)</f>
        <v>#N/A</v>
      </c>
      <c r="M18" t="e">
        <f t="shared" si="0"/>
        <v>#N/A</v>
      </c>
      <c r="O18" t="e">
        <f>RANK(N18,N:N,1)</f>
        <v>#N/A</v>
      </c>
      <c r="Q18" t="e">
        <f t="shared" si="1"/>
        <v>#N/A</v>
      </c>
      <c r="S18" t="e">
        <f>RANK(R18,R:R,1)</f>
        <v>#N/A</v>
      </c>
      <c r="U18" t="e">
        <f t="shared" si="2"/>
        <v>#N/A</v>
      </c>
      <c r="W18" t="e">
        <f>RANK(V18,V:V,1)</f>
        <v>#N/A</v>
      </c>
      <c r="Y18" t="e">
        <f t="shared" si="3"/>
        <v>#N/A</v>
      </c>
    </row>
    <row r="19" spans="3:25" x14ac:dyDescent="0.15">
      <c r="C19" t="s">
        <v>46</v>
      </c>
      <c r="D19" t="s">
        <v>34</v>
      </c>
      <c r="E19">
        <v>16</v>
      </c>
      <c r="F19" t="s">
        <v>27</v>
      </c>
      <c r="G19" t="s">
        <v>25</v>
      </c>
      <c r="H19" s="14">
        <v>2.4224537037037034E-2</v>
      </c>
      <c r="I19">
        <f>RANK(H19,H:H,1)</f>
        <v>114</v>
      </c>
      <c r="J19" s="22">
        <v>2.1944444444444447E-2</v>
      </c>
      <c r="K19">
        <f>RANK(J19,J:J,1)</f>
        <v>102</v>
      </c>
      <c r="L19" s="22">
        <f>H19+J19</f>
        <v>4.6168981481481478E-2</v>
      </c>
      <c r="M19">
        <f t="shared" si="0"/>
        <v>84</v>
      </c>
      <c r="N19" s="22">
        <v>2.525462962962963E-2</v>
      </c>
      <c r="O19">
        <f>RANK(N19,N:N,1)</f>
        <v>122</v>
      </c>
      <c r="P19" s="22">
        <f>L19+N19</f>
        <v>7.1423611111111104E-2</v>
      </c>
      <c r="Q19">
        <f t="shared" si="1"/>
        <v>79</v>
      </c>
      <c r="R19" s="22">
        <v>2.3287037037037037E-2</v>
      </c>
      <c r="S19">
        <f>RANK(R19,R:R,1)</f>
        <v>113</v>
      </c>
      <c r="T19" s="22">
        <f>P19+R19</f>
        <v>9.4710648148148141E-2</v>
      </c>
      <c r="U19">
        <f t="shared" si="2"/>
        <v>72</v>
      </c>
      <c r="W19" t="e">
        <f>RANK(V19,V:V,1)</f>
        <v>#N/A</v>
      </c>
      <c r="Y19" t="e">
        <f t="shared" si="3"/>
        <v>#N/A</v>
      </c>
    </row>
    <row r="20" spans="3:25" x14ac:dyDescent="0.15">
      <c r="C20" t="s">
        <v>45</v>
      </c>
      <c r="D20" t="s">
        <v>23</v>
      </c>
      <c r="E20">
        <v>17</v>
      </c>
      <c r="F20" t="s">
        <v>37</v>
      </c>
      <c r="G20" t="s">
        <v>30</v>
      </c>
      <c r="I20" t="e">
        <f>RANK(H20,H:H,1)</f>
        <v>#N/A</v>
      </c>
      <c r="K20" t="e">
        <f>RANK(J20,J:J,1)</f>
        <v>#N/A</v>
      </c>
      <c r="M20" t="e">
        <f t="shared" si="0"/>
        <v>#N/A</v>
      </c>
      <c r="O20" t="e">
        <f>RANK(N20,N:N,1)</f>
        <v>#N/A</v>
      </c>
      <c r="Q20" t="e">
        <f t="shared" si="1"/>
        <v>#N/A</v>
      </c>
      <c r="R20" s="22">
        <v>1.726851851851852E-2</v>
      </c>
      <c r="S20">
        <f>RANK(R20,R:R,1)</f>
        <v>48</v>
      </c>
      <c r="U20" t="e">
        <f t="shared" si="2"/>
        <v>#N/A</v>
      </c>
      <c r="W20" t="e">
        <f>RANK(V20,V:V,1)</f>
        <v>#N/A</v>
      </c>
      <c r="Y20" t="e">
        <f t="shared" si="3"/>
        <v>#N/A</v>
      </c>
    </row>
    <row r="21" spans="3:25" x14ac:dyDescent="0.15">
      <c r="C21" t="s">
        <v>36</v>
      </c>
      <c r="E21">
        <v>18</v>
      </c>
      <c r="F21" t="s">
        <v>37</v>
      </c>
      <c r="G21" t="s">
        <v>30</v>
      </c>
      <c r="I21" t="e">
        <f>RANK(H21,H:H,1)</f>
        <v>#N/A</v>
      </c>
      <c r="K21" t="e">
        <f>RANK(J21,J:J,1)</f>
        <v>#N/A</v>
      </c>
      <c r="M21" t="e">
        <f t="shared" si="0"/>
        <v>#N/A</v>
      </c>
      <c r="O21" t="e">
        <f>RANK(N21,N:N,1)</f>
        <v>#N/A</v>
      </c>
      <c r="Q21" t="e">
        <f t="shared" si="1"/>
        <v>#N/A</v>
      </c>
      <c r="S21" t="e">
        <f>RANK(R21,R:R,1)</f>
        <v>#N/A</v>
      </c>
      <c r="U21" t="e">
        <f t="shared" si="2"/>
        <v>#N/A</v>
      </c>
      <c r="W21" t="e">
        <f>RANK(V21,V:V,1)</f>
        <v>#N/A</v>
      </c>
      <c r="Y21" t="e">
        <f t="shared" si="3"/>
        <v>#N/A</v>
      </c>
    </row>
    <row r="22" spans="3:25" x14ac:dyDescent="0.15">
      <c r="C22" t="s">
        <v>47</v>
      </c>
      <c r="D22" t="s">
        <v>48</v>
      </c>
      <c r="E22">
        <v>19</v>
      </c>
      <c r="F22" t="s">
        <v>35</v>
      </c>
      <c r="G22" t="s">
        <v>30</v>
      </c>
      <c r="I22" t="e">
        <f>RANK(H22,H:H,1)</f>
        <v>#N/A</v>
      </c>
      <c r="K22" t="e">
        <f>RANK(J22,J:J,1)</f>
        <v>#N/A</v>
      </c>
      <c r="M22" t="e">
        <f t="shared" si="0"/>
        <v>#N/A</v>
      </c>
      <c r="O22" t="e">
        <f>RANK(N22,N:N,1)</f>
        <v>#N/A</v>
      </c>
      <c r="Q22" t="e">
        <f t="shared" si="1"/>
        <v>#N/A</v>
      </c>
      <c r="S22" t="e">
        <f>RANK(R22,R:R,1)</f>
        <v>#N/A</v>
      </c>
      <c r="U22" t="e">
        <f t="shared" si="2"/>
        <v>#N/A</v>
      </c>
      <c r="V22" s="22">
        <v>3.8958333333333338E-2</v>
      </c>
      <c r="W22">
        <f>RANK(V22,V:V,1)</f>
        <v>65</v>
      </c>
      <c r="Y22" t="e">
        <f t="shared" si="3"/>
        <v>#N/A</v>
      </c>
    </row>
    <row r="23" spans="3:25" x14ac:dyDescent="0.15">
      <c r="C23" t="s">
        <v>49</v>
      </c>
      <c r="D23" t="s">
        <v>39</v>
      </c>
      <c r="E23">
        <v>20</v>
      </c>
      <c r="F23" t="s">
        <v>29</v>
      </c>
      <c r="G23" t="s">
        <v>30</v>
      </c>
      <c r="H23" s="14">
        <v>1.3946759259259258E-2</v>
      </c>
      <c r="I23">
        <f>RANK(H23,H:H,1)</f>
        <v>8</v>
      </c>
      <c r="J23" s="22">
        <v>1.2152777777777778E-2</v>
      </c>
      <c r="K23">
        <f>RANK(J23,J:J,1)</f>
        <v>6</v>
      </c>
      <c r="L23" s="22">
        <f>H23+J23</f>
        <v>2.6099537037037036E-2</v>
      </c>
      <c r="M23">
        <f t="shared" si="0"/>
        <v>4</v>
      </c>
      <c r="N23" s="22">
        <v>1.3229166666666667E-2</v>
      </c>
      <c r="O23">
        <f>RANK(N23,N:N,1)</f>
        <v>8</v>
      </c>
      <c r="P23" s="22">
        <f>L23+N23</f>
        <v>3.9328703703703699E-2</v>
      </c>
      <c r="Q23">
        <f t="shared" si="1"/>
        <v>4</v>
      </c>
      <c r="R23" s="22">
        <v>1.3414351851851851E-2</v>
      </c>
      <c r="S23">
        <f>RANK(R23,R:R,1)</f>
        <v>5</v>
      </c>
      <c r="T23" s="22">
        <f>P23+R23</f>
        <v>5.274305555555555E-2</v>
      </c>
      <c r="U23">
        <f t="shared" si="2"/>
        <v>4</v>
      </c>
      <c r="V23" s="22">
        <v>2.8136574074074074E-2</v>
      </c>
      <c r="W23">
        <f>RANK(V23,V:V,1)</f>
        <v>8</v>
      </c>
      <c r="X23" s="22">
        <f>T23+V23</f>
        <v>8.0879629629629621E-2</v>
      </c>
      <c r="Y23">
        <f t="shared" si="3"/>
        <v>5</v>
      </c>
    </row>
    <row r="24" spans="3:25" x14ac:dyDescent="0.15">
      <c r="C24" t="s">
        <v>50</v>
      </c>
      <c r="D24" t="s">
        <v>62</v>
      </c>
      <c r="E24">
        <v>21</v>
      </c>
      <c r="F24" t="s">
        <v>27</v>
      </c>
      <c r="G24" t="s">
        <v>25</v>
      </c>
      <c r="H24" s="14">
        <v>1.4502314814814815E-2</v>
      </c>
      <c r="I24">
        <f>RANK(H24,H:H,1)</f>
        <v>15</v>
      </c>
      <c r="J24" s="22">
        <v>1.3113425925925926E-2</v>
      </c>
      <c r="K24">
        <f>RANK(J24,J:J,1)</f>
        <v>19</v>
      </c>
      <c r="L24" s="22">
        <f>H24+J24</f>
        <v>2.7615740740740739E-2</v>
      </c>
      <c r="M24">
        <f t="shared" si="0"/>
        <v>12</v>
      </c>
      <c r="N24" s="22">
        <v>1.4178240740740741E-2</v>
      </c>
      <c r="O24">
        <f>RANK(N24,N:N,1)</f>
        <v>23</v>
      </c>
      <c r="P24" s="22">
        <f>L24+N24</f>
        <v>4.1793981481481481E-2</v>
      </c>
      <c r="Q24">
        <f t="shared" si="1"/>
        <v>12</v>
      </c>
      <c r="R24" s="22">
        <v>1.4236111111111111E-2</v>
      </c>
      <c r="S24">
        <f>RANK(R24,R:R,1)</f>
        <v>18</v>
      </c>
      <c r="T24" s="22">
        <f>P24+R24</f>
        <v>5.603009259259259E-2</v>
      </c>
      <c r="U24">
        <f t="shared" si="2"/>
        <v>13</v>
      </c>
      <c r="V24" s="22">
        <v>2.8576388888888887E-2</v>
      </c>
      <c r="W24">
        <f>RANK(V24,V:V,1)</f>
        <v>11</v>
      </c>
      <c r="X24" s="22">
        <f>T24+V24</f>
        <v>8.4606481481481477E-2</v>
      </c>
      <c r="Y24">
        <f t="shared" si="3"/>
        <v>12</v>
      </c>
    </row>
    <row r="25" spans="3:25" x14ac:dyDescent="0.15">
      <c r="C25" t="s">
        <v>51</v>
      </c>
      <c r="D25" t="s">
        <v>56</v>
      </c>
      <c r="E25">
        <v>22</v>
      </c>
      <c r="G25" t="s">
        <v>30</v>
      </c>
      <c r="I25" t="e">
        <f>RANK(H25,H:H,1)</f>
        <v>#N/A</v>
      </c>
      <c r="K25" t="e">
        <f>RANK(J25,J:J,1)</f>
        <v>#N/A</v>
      </c>
      <c r="M25" t="e">
        <f t="shared" si="0"/>
        <v>#N/A</v>
      </c>
      <c r="O25" t="e">
        <f>RANK(N25,N:N,1)</f>
        <v>#N/A</v>
      </c>
      <c r="Q25" t="e">
        <f t="shared" si="1"/>
        <v>#N/A</v>
      </c>
      <c r="S25" t="e">
        <f>RANK(R25,R:R,1)</f>
        <v>#N/A</v>
      </c>
      <c r="U25" t="e">
        <f t="shared" si="2"/>
        <v>#N/A</v>
      </c>
      <c r="V25" s="22">
        <v>2.4305555555555556E-2</v>
      </c>
      <c r="W25">
        <f>RANK(V25,V:V,1)</f>
        <v>1</v>
      </c>
      <c r="Y25" t="e">
        <f t="shared" si="3"/>
        <v>#N/A</v>
      </c>
    </row>
    <row r="26" spans="3:25" x14ac:dyDescent="0.15">
      <c r="C26" t="s">
        <v>52</v>
      </c>
      <c r="D26" t="s">
        <v>34</v>
      </c>
      <c r="E26">
        <v>23</v>
      </c>
      <c r="F26" t="s">
        <v>35</v>
      </c>
      <c r="G26" t="s">
        <v>30</v>
      </c>
      <c r="H26" s="14">
        <v>1.5729166666666666E-2</v>
      </c>
      <c r="I26">
        <f>RANK(H26,H:H,1)</f>
        <v>22</v>
      </c>
      <c r="J26" s="22">
        <v>1.4398148148148148E-2</v>
      </c>
      <c r="K26">
        <f>RANK(J26,J:J,1)</f>
        <v>29</v>
      </c>
      <c r="L26" s="22">
        <f>H26+J26</f>
        <v>3.0127314814814815E-2</v>
      </c>
      <c r="M26">
        <f t="shared" si="0"/>
        <v>18</v>
      </c>
      <c r="N26" s="22">
        <v>1.480324074074074E-2</v>
      </c>
      <c r="O26">
        <f>RANK(N26,N:N,1)</f>
        <v>28</v>
      </c>
      <c r="P26" s="22">
        <f>L26+N26</f>
        <v>4.4930555555555557E-2</v>
      </c>
      <c r="Q26">
        <f t="shared" si="1"/>
        <v>18</v>
      </c>
      <c r="R26" s="22">
        <v>1.5011574074074075E-2</v>
      </c>
      <c r="S26">
        <f>RANK(R26,R:R,1)</f>
        <v>23</v>
      </c>
      <c r="T26" s="22">
        <f>P26+R26</f>
        <v>5.994212962962963E-2</v>
      </c>
      <c r="U26">
        <f t="shared" si="2"/>
        <v>17</v>
      </c>
      <c r="V26" s="22">
        <v>3.1261574074074074E-2</v>
      </c>
      <c r="W26">
        <f>RANK(V26,V:V,1)</f>
        <v>26</v>
      </c>
      <c r="X26" s="22">
        <f>T26+V26</f>
        <v>9.1203703703703703E-2</v>
      </c>
      <c r="Y26">
        <f t="shared" si="3"/>
        <v>16</v>
      </c>
    </row>
    <row r="27" spans="3:25" x14ac:dyDescent="0.15">
      <c r="C27" t="s">
        <v>53</v>
      </c>
      <c r="D27" t="s">
        <v>34</v>
      </c>
      <c r="E27">
        <v>24</v>
      </c>
      <c r="F27" t="s">
        <v>24</v>
      </c>
      <c r="G27" t="s">
        <v>25</v>
      </c>
      <c r="H27" s="14">
        <v>2.0682870370370372E-2</v>
      </c>
      <c r="I27">
        <f>RANK(H27,H:H,1)</f>
        <v>75</v>
      </c>
      <c r="J27" s="22">
        <v>1.8333333333333333E-2</v>
      </c>
      <c r="K27">
        <f>RANK(J27,J:J,1)</f>
        <v>74</v>
      </c>
      <c r="L27" s="22">
        <f>H27+J27</f>
        <v>3.9016203703703706E-2</v>
      </c>
      <c r="M27">
        <f t="shared" si="0"/>
        <v>62</v>
      </c>
      <c r="N27" s="22">
        <v>1.9594907407407405E-2</v>
      </c>
      <c r="O27">
        <f>RANK(N27,N:N,1)</f>
        <v>85</v>
      </c>
      <c r="P27" s="22">
        <f>L27+N27</f>
        <v>5.8611111111111114E-2</v>
      </c>
      <c r="Q27">
        <f t="shared" si="1"/>
        <v>60</v>
      </c>
      <c r="R27" s="22">
        <v>2.0011574074074074E-2</v>
      </c>
      <c r="S27">
        <f>RANK(R27,R:R,1)</f>
        <v>80</v>
      </c>
      <c r="T27" s="22">
        <f>P27+R27</f>
        <v>7.8622685185185184E-2</v>
      </c>
      <c r="U27">
        <f t="shared" si="2"/>
        <v>55</v>
      </c>
      <c r="V27" s="22">
        <v>4.0520833333333332E-2</v>
      </c>
      <c r="W27">
        <f>RANK(V27,V:V,1)</f>
        <v>72</v>
      </c>
      <c r="X27" s="22">
        <f>T27+V27</f>
        <v>0.11914351851851851</v>
      </c>
      <c r="Y27">
        <f t="shared" si="3"/>
        <v>52</v>
      </c>
    </row>
    <row r="28" spans="3:25" x14ac:dyDescent="0.15">
      <c r="C28" t="s">
        <v>55</v>
      </c>
      <c r="E28">
        <v>25</v>
      </c>
      <c r="F28" t="s">
        <v>42</v>
      </c>
      <c r="G28" t="s">
        <v>25</v>
      </c>
      <c r="H28" s="14">
        <v>1.4398148148148148E-2</v>
      </c>
      <c r="I28">
        <f>RANK(H28,H:H,1)</f>
        <v>13</v>
      </c>
      <c r="J28" s="22">
        <v>1.3055555555555556E-2</v>
      </c>
      <c r="K28">
        <f>RANK(J28,J:J,1)</f>
        <v>16</v>
      </c>
      <c r="L28" s="22">
        <f>H28+J28</f>
        <v>2.7453703703703702E-2</v>
      </c>
      <c r="M28">
        <f t="shared" si="0"/>
        <v>11</v>
      </c>
      <c r="N28" s="22">
        <v>1.3865740740740739E-2</v>
      </c>
      <c r="O28">
        <f>RANK(N28,N:N,1)</f>
        <v>18</v>
      </c>
      <c r="P28" s="22">
        <f>L28+N28</f>
        <v>4.1319444444444443E-2</v>
      </c>
      <c r="Q28">
        <f t="shared" si="1"/>
        <v>11</v>
      </c>
      <c r="R28" s="22">
        <v>1.3993055555555555E-2</v>
      </c>
      <c r="S28">
        <f>RANK(R28,R:R,1)</f>
        <v>13</v>
      </c>
      <c r="T28" s="22">
        <f>P28+R28</f>
        <v>5.5312500000000001E-2</v>
      </c>
      <c r="U28">
        <f t="shared" si="2"/>
        <v>11</v>
      </c>
      <c r="V28" s="22">
        <v>2.8946759259259255E-2</v>
      </c>
      <c r="W28">
        <f>RANK(V28,V:V,1)</f>
        <v>15</v>
      </c>
      <c r="X28" s="22">
        <f>T28+V28</f>
        <v>8.4259259259259256E-2</v>
      </c>
      <c r="Y28">
        <f t="shared" si="3"/>
        <v>10</v>
      </c>
    </row>
    <row r="29" spans="3:25" x14ac:dyDescent="0.15">
      <c r="C29" t="s">
        <v>57</v>
      </c>
      <c r="D29" t="s">
        <v>23</v>
      </c>
      <c r="E29">
        <v>26</v>
      </c>
      <c r="F29" t="s">
        <v>24</v>
      </c>
      <c r="G29" t="s">
        <v>25</v>
      </c>
      <c r="H29" s="14">
        <v>2.3171296296296297E-2</v>
      </c>
      <c r="I29">
        <f>RANK(H29,H:H,1)</f>
        <v>104</v>
      </c>
      <c r="J29" s="22">
        <v>2.1446759259259259E-2</v>
      </c>
      <c r="K29">
        <f>RANK(J29,J:J,1)</f>
        <v>101</v>
      </c>
      <c r="L29" s="22">
        <f>H29+J29</f>
        <v>4.4618055555555557E-2</v>
      </c>
      <c r="M29">
        <f t="shared" si="0"/>
        <v>83</v>
      </c>
      <c r="N29" s="22">
        <v>2.2766203703703702E-2</v>
      </c>
      <c r="O29">
        <f>RANK(N29,N:N,1)</f>
        <v>117</v>
      </c>
      <c r="P29" s="22">
        <f>L29+N29</f>
        <v>6.7384259259259255E-2</v>
      </c>
      <c r="Q29">
        <f t="shared" si="1"/>
        <v>76</v>
      </c>
      <c r="R29" s="22">
        <v>2.3460648148148147E-2</v>
      </c>
      <c r="S29">
        <f>RANK(R29,R:R,1)</f>
        <v>114</v>
      </c>
      <c r="T29" s="22">
        <f>P29+R29</f>
        <v>9.0844907407407402E-2</v>
      </c>
      <c r="U29">
        <f t="shared" si="2"/>
        <v>69</v>
      </c>
      <c r="V29" s="22">
        <v>4.6550925925925919E-2</v>
      </c>
      <c r="W29">
        <f>RANK(V29,V:V,1)</f>
        <v>95</v>
      </c>
      <c r="X29" s="22">
        <f>T29+V29</f>
        <v>0.13739583333333333</v>
      </c>
      <c r="Y29">
        <f t="shared" si="3"/>
        <v>64</v>
      </c>
    </row>
    <row r="30" spans="3:25" x14ac:dyDescent="0.15">
      <c r="C30" t="s">
        <v>58</v>
      </c>
      <c r="D30" t="s">
        <v>59</v>
      </c>
      <c r="E30">
        <v>27</v>
      </c>
      <c r="F30" t="s">
        <v>60</v>
      </c>
      <c r="G30" t="s">
        <v>30</v>
      </c>
      <c r="H30" s="14">
        <v>1.8854166666666665E-2</v>
      </c>
      <c r="I30">
        <f>RANK(H30,H:H,1)</f>
        <v>60</v>
      </c>
      <c r="J30" s="22">
        <v>1.6631944444444446E-2</v>
      </c>
      <c r="K30">
        <f>RANK(J30,J:J,1)</f>
        <v>60</v>
      </c>
      <c r="L30" s="22">
        <f>H30+J30</f>
        <v>3.5486111111111107E-2</v>
      </c>
      <c r="M30">
        <f t="shared" si="0"/>
        <v>49</v>
      </c>
      <c r="N30" s="22">
        <v>1.7800925925925925E-2</v>
      </c>
      <c r="O30">
        <f>RANK(N30,N:N,1)</f>
        <v>66</v>
      </c>
      <c r="P30" s="22">
        <f>L30+N30</f>
        <v>5.3287037037037036E-2</v>
      </c>
      <c r="Q30">
        <f t="shared" si="1"/>
        <v>48</v>
      </c>
      <c r="R30" s="22">
        <v>1.8101851851851852E-2</v>
      </c>
      <c r="S30">
        <f>RANK(R30,R:R,1)</f>
        <v>65</v>
      </c>
      <c r="T30" s="22">
        <f>P30+R30</f>
        <v>7.1388888888888891E-2</v>
      </c>
      <c r="U30">
        <f t="shared" si="2"/>
        <v>42</v>
      </c>
      <c r="V30" s="22">
        <v>3.6840277777777777E-2</v>
      </c>
      <c r="W30">
        <f>RANK(V30,V:V,1)</f>
        <v>56</v>
      </c>
      <c r="X30" s="22">
        <f>T30+V30</f>
        <v>0.10822916666666667</v>
      </c>
      <c r="Y30">
        <f t="shared" si="3"/>
        <v>40</v>
      </c>
    </row>
    <row r="31" spans="3:25" x14ac:dyDescent="0.15">
      <c r="C31" t="s">
        <v>61</v>
      </c>
      <c r="D31" t="s">
        <v>23</v>
      </c>
      <c r="E31">
        <v>28</v>
      </c>
      <c r="G31" t="s">
        <v>30</v>
      </c>
      <c r="H31" s="14">
        <v>2.1886574074074072E-2</v>
      </c>
      <c r="I31">
        <f>RANK(H31,H:H,1)</f>
        <v>89</v>
      </c>
      <c r="J31" s="22">
        <v>1.4212962962962962E-2</v>
      </c>
      <c r="K31">
        <f>RANK(J31,J:J,1)</f>
        <v>27</v>
      </c>
      <c r="L31" s="22">
        <f>H31+J31</f>
        <v>3.6099537037037034E-2</v>
      </c>
      <c r="M31">
        <f t="shared" si="0"/>
        <v>53</v>
      </c>
      <c r="N31" s="22">
        <v>1.5162037037037036E-2</v>
      </c>
      <c r="O31">
        <f>RANK(N31,N:N,1)</f>
        <v>34</v>
      </c>
      <c r="P31" s="22">
        <f>L31+N31</f>
        <v>5.1261574074074071E-2</v>
      </c>
      <c r="Q31">
        <f t="shared" si="1"/>
        <v>43</v>
      </c>
      <c r="R31" s="22">
        <v>1.6076388888888887E-2</v>
      </c>
      <c r="S31">
        <f>RANK(R31,R:R,1)</f>
        <v>32</v>
      </c>
      <c r="T31" s="22">
        <f>P31+R31</f>
        <v>6.7337962962962961E-2</v>
      </c>
      <c r="U31">
        <f t="shared" si="2"/>
        <v>32</v>
      </c>
      <c r="V31" s="22">
        <v>3.0983796296296297E-2</v>
      </c>
      <c r="W31">
        <f>RANK(V31,V:V,1)</f>
        <v>23</v>
      </c>
      <c r="X31" s="22">
        <f>T31+V31</f>
        <v>9.8321759259259262E-2</v>
      </c>
      <c r="Y31">
        <f t="shared" si="3"/>
        <v>26</v>
      </c>
    </row>
    <row r="32" spans="3:25" x14ac:dyDescent="0.15">
      <c r="C32" t="s">
        <v>63</v>
      </c>
      <c r="E32">
        <v>29</v>
      </c>
      <c r="F32" t="s">
        <v>35</v>
      </c>
      <c r="G32" t="s">
        <v>30</v>
      </c>
      <c r="H32" s="14">
        <v>2.0648148148148148E-2</v>
      </c>
      <c r="I32">
        <f>RANK(H32,H:H,1)</f>
        <v>73</v>
      </c>
      <c r="J32" s="22">
        <v>1.894675925925926E-2</v>
      </c>
      <c r="K32">
        <f>RANK(J32,J:J,1)</f>
        <v>81</v>
      </c>
      <c r="L32" s="22">
        <f>H32+J32</f>
        <v>3.9594907407407412E-2</v>
      </c>
      <c r="M32">
        <f t="shared" si="0"/>
        <v>63</v>
      </c>
      <c r="N32" s="22">
        <v>1.9166666666666669E-2</v>
      </c>
      <c r="O32">
        <f>RANK(N32,N:N,1)</f>
        <v>82</v>
      </c>
      <c r="P32" s="22">
        <f>L32+N32</f>
        <v>5.8761574074074077E-2</v>
      </c>
      <c r="Q32">
        <f t="shared" si="1"/>
        <v>61</v>
      </c>
      <c r="R32" s="22">
        <v>1.7002314814814814E-2</v>
      </c>
      <c r="S32">
        <f>RANK(R32,R:R,1)</f>
        <v>43</v>
      </c>
      <c r="T32" s="22">
        <f>P32+R32</f>
        <v>7.5763888888888895E-2</v>
      </c>
      <c r="U32">
        <f t="shared" si="2"/>
        <v>51</v>
      </c>
      <c r="V32" s="22">
        <v>4.0694444444444443E-2</v>
      </c>
      <c r="W32">
        <f>RANK(V32,V:V,1)</f>
        <v>75</v>
      </c>
      <c r="X32" s="22">
        <f>T32+V32</f>
        <v>0.11645833333333333</v>
      </c>
      <c r="Y32">
        <f t="shared" si="3"/>
        <v>50</v>
      </c>
    </row>
    <row r="33" spans="3:25" x14ac:dyDescent="0.15">
      <c r="C33" t="s">
        <v>64</v>
      </c>
      <c r="E33">
        <v>30</v>
      </c>
      <c r="G33" t="s">
        <v>25</v>
      </c>
      <c r="I33" t="e">
        <f>RANK(H33,H:H,1)</f>
        <v>#N/A</v>
      </c>
      <c r="K33" t="e">
        <f>RANK(J33,J:J,1)</f>
        <v>#N/A</v>
      </c>
      <c r="M33" t="e">
        <f t="shared" si="0"/>
        <v>#N/A</v>
      </c>
      <c r="O33" t="e">
        <f>RANK(N33,N:N,1)</f>
        <v>#N/A</v>
      </c>
      <c r="Q33" t="e">
        <f t="shared" si="1"/>
        <v>#N/A</v>
      </c>
      <c r="S33" t="e">
        <f>RANK(R33,R:R,1)</f>
        <v>#N/A</v>
      </c>
      <c r="U33" t="e">
        <f t="shared" si="2"/>
        <v>#N/A</v>
      </c>
      <c r="W33" t="e">
        <f>RANK(V33,V:V,1)</f>
        <v>#N/A</v>
      </c>
      <c r="Y33" t="e">
        <f t="shared" si="3"/>
        <v>#N/A</v>
      </c>
    </row>
    <row r="34" spans="3:25" x14ac:dyDescent="0.15">
      <c r="C34" t="s">
        <v>65</v>
      </c>
      <c r="E34">
        <v>31</v>
      </c>
      <c r="G34" t="s">
        <v>30</v>
      </c>
      <c r="H34" s="14">
        <v>1.7106481481481483E-2</v>
      </c>
      <c r="I34">
        <f>RANK(H34,H:H,1)</f>
        <v>39</v>
      </c>
      <c r="J34" s="22">
        <v>1.511574074074074E-2</v>
      </c>
      <c r="K34">
        <f>RANK(J34,J:J,1)</f>
        <v>39</v>
      </c>
      <c r="L34" s="22">
        <f>H34+J34</f>
        <v>3.2222222222222222E-2</v>
      </c>
      <c r="M34">
        <f t="shared" si="0"/>
        <v>30</v>
      </c>
      <c r="N34" s="22">
        <v>1.6053240740740739E-2</v>
      </c>
      <c r="O34">
        <f>RANK(N34,N:N,1)</f>
        <v>43</v>
      </c>
      <c r="P34" s="22">
        <f>L34+N34</f>
        <v>4.8275462962962964E-2</v>
      </c>
      <c r="Q34">
        <f t="shared" si="1"/>
        <v>29</v>
      </c>
      <c r="R34" s="22">
        <v>1.6192129629629629E-2</v>
      </c>
      <c r="S34">
        <f>RANK(R34,R:R,1)</f>
        <v>33</v>
      </c>
      <c r="T34" s="22">
        <f>P34+R34</f>
        <v>6.446759259259259E-2</v>
      </c>
      <c r="U34">
        <f t="shared" si="2"/>
        <v>27</v>
      </c>
      <c r="V34" s="22">
        <v>3.577546296296296E-2</v>
      </c>
      <c r="W34">
        <f>RANK(V34,V:V,1)</f>
        <v>51</v>
      </c>
      <c r="X34" s="22">
        <f>T34+V34</f>
        <v>0.10024305555555554</v>
      </c>
      <c r="Y34">
        <f t="shared" si="3"/>
        <v>27</v>
      </c>
    </row>
    <row r="35" spans="3:25" x14ac:dyDescent="0.15">
      <c r="C35" t="s">
        <v>66</v>
      </c>
      <c r="D35" t="s">
        <v>59</v>
      </c>
      <c r="E35">
        <v>32</v>
      </c>
      <c r="F35" t="s">
        <v>60</v>
      </c>
      <c r="G35" t="s">
        <v>30</v>
      </c>
      <c r="H35" s="14">
        <v>1.9594907407407405E-2</v>
      </c>
      <c r="I35">
        <f>RANK(H35,H:H,1)</f>
        <v>67</v>
      </c>
      <c r="J35" s="22">
        <v>1.7557870370370373E-2</v>
      </c>
      <c r="K35">
        <f>RANK(J35,J:J,1)</f>
        <v>71</v>
      </c>
      <c r="L35" s="22">
        <f>H35+J35</f>
        <v>3.7152777777777778E-2</v>
      </c>
      <c r="M35">
        <f t="shared" si="0"/>
        <v>58</v>
      </c>
      <c r="N35" s="22">
        <v>1.8692129629629631E-2</v>
      </c>
      <c r="O35">
        <f>RANK(N35,N:N,1)</f>
        <v>77</v>
      </c>
      <c r="P35" s="22">
        <f>L35+N35</f>
        <v>5.5844907407407413E-2</v>
      </c>
      <c r="Q35">
        <f t="shared" si="1"/>
        <v>56</v>
      </c>
      <c r="R35" s="22">
        <v>1.9131944444444444E-2</v>
      </c>
      <c r="S35">
        <f>RANK(R35,R:R,1)</f>
        <v>74</v>
      </c>
      <c r="T35" s="22">
        <f>P35+R35</f>
        <v>7.497685185185185E-2</v>
      </c>
      <c r="U35">
        <f t="shared" si="2"/>
        <v>49</v>
      </c>
      <c r="W35" t="e">
        <f>RANK(V35,V:V,1)</f>
        <v>#N/A</v>
      </c>
      <c r="Y35" t="e">
        <f t="shared" si="3"/>
        <v>#N/A</v>
      </c>
    </row>
    <row r="36" spans="3:25" x14ac:dyDescent="0.15">
      <c r="C36" t="s">
        <v>67</v>
      </c>
      <c r="D36" t="s">
        <v>23</v>
      </c>
      <c r="E36">
        <v>33</v>
      </c>
      <c r="F36" t="s">
        <v>42</v>
      </c>
      <c r="G36" t="s">
        <v>25</v>
      </c>
      <c r="I36" t="e">
        <f>RANK(H36,H:H,1)</f>
        <v>#N/A</v>
      </c>
      <c r="K36" t="e">
        <f>RANK(J36,J:J,1)</f>
        <v>#N/A</v>
      </c>
      <c r="M36" t="e">
        <f t="shared" si="0"/>
        <v>#N/A</v>
      </c>
      <c r="O36" t="e">
        <f>RANK(N36,N:N,1)</f>
        <v>#N/A</v>
      </c>
      <c r="Q36" t="e">
        <f t="shared" si="1"/>
        <v>#N/A</v>
      </c>
      <c r="R36" s="22">
        <v>2.3182870370370371E-2</v>
      </c>
      <c r="S36">
        <f>RANK(R36,R:R,1)</f>
        <v>111</v>
      </c>
      <c r="U36" t="e">
        <f t="shared" si="2"/>
        <v>#N/A</v>
      </c>
      <c r="W36" t="e">
        <f>RANK(V36,V:V,1)</f>
        <v>#N/A</v>
      </c>
      <c r="Y36" t="e">
        <f t="shared" si="3"/>
        <v>#N/A</v>
      </c>
    </row>
    <row r="37" spans="3:25" x14ac:dyDescent="0.15">
      <c r="C37" t="s">
        <v>68</v>
      </c>
      <c r="D37" t="s">
        <v>23</v>
      </c>
      <c r="E37">
        <v>34</v>
      </c>
      <c r="F37" t="s">
        <v>42</v>
      </c>
      <c r="G37" t="s">
        <v>25</v>
      </c>
      <c r="I37" t="e">
        <f>RANK(H37,H:H,1)</f>
        <v>#N/A</v>
      </c>
      <c r="K37" t="e">
        <f>RANK(J37,J:J,1)</f>
        <v>#N/A</v>
      </c>
      <c r="M37" t="e">
        <f t="shared" si="0"/>
        <v>#N/A</v>
      </c>
      <c r="O37" t="e">
        <f>RANK(N37,N:N,1)</f>
        <v>#N/A</v>
      </c>
      <c r="Q37" t="e">
        <f t="shared" si="1"/>
        <v>#N/A</v>
      </c>
      <c r="R37" s="22">
        <v>2.3831018518518519E-2</v>
      </c>
      <c r="S37">
        <f>RANK(R37,R:R,1)</f>
        <v>116</v>
      </c>
      <c r="U37" t="e">
        <f t="shared" si="2"/>
        <v>#N/A</v>
      </c>
      <c r="W37" t="e">
        <f>RANK(V37,V:V,1)</f>
        <v>#N/A</v>
      </c>
      <c r="Y37" t="e">
        <f t="shared" si="3"/>
        <v>#N/A</v>
      </c>
    </row>
    <row r="38" spans="3:25" x14ac:dyDescent="0.15">
      <c r="C38" t="s">
        <v>69</v>
      </c>
      <c r="D38" t="s">
        <v>23</v>
      </c>
      <c r="E38">
        <v>35</v>
      </c>
      <c r="F38" t="s">
        <v>42</v>
      </c>
      <c r="G38" t="s">
        <v>25</v>
      </c>
      <c r="H38" s="14">
        <v>2.1238425925925924E-2</v>
      </c>
      <c r="I38">
        <f>RANK(H38,H:H,1)</f>
        <v>79</v>
      </c>
      <c r="J38" s="22">
        <v>1.7048611111111112E-2</v>
      </c>
      <c r="K38">
        <f>RANK(J38,J:J,1)</f>
        <v>69</v>
      </c>
      <c r="L38" s="22">
        <f>H38+J38</f>
        <v>3.8287037037037036E-2</v>
      </c>
      <c r="M38">
        <f t="shared" si="0"/>
        <v>60</v>
      </c>
      <c r="N38" s="22">
        <v>1.7858796296296296E-2</v>
      </c>
      <c r="O38">
        <f>RANK(N38,N:N,1)</f>
        <v>67</v>
      </c>
      <c r="P38" s="22">
        <f>L38+N38</f>
        <v>5.6145833333333332E-2</v>
      </c>
      <c r="Q38">
        <f t="shared" si="1"/>
        <v>57</v>
      </c>
      <c r="R38" s="22">
        <v>2.1666666666666667E-2</v>
      </c>
      <c r="S38">
        <f>RANK(R38,R:R,1)</f>
        <v>97</v>
      </c>
      <c r="T38" s="22">
        <f>P38+R38</f>
        <v>7.7812500000000007E-2</v>
      </c>
      <c r="U38">
        <f t="shared" si="2"/>
        <v>53</v>
      </c>
      <c r="V38" s="22">
        <v>4.3587962962962967E-2</v>
      </c>
      <c r="W38">
        <f>RANK(V38,V:V,1)</f>
        <v>84</v>
      </c>
      <c r="X38" s="22">
        <f>T38+V38</f>
        <v>0.12140046296296297</v>
      </c>
      <c r="Y38">
        <f t="shared" si="3"/>
        <v>54</v>
      </c>
    </row>
    <row r="39" spans="3:25" x14ac:dyDescent="0.15">
      <c r="C39" t="s">
        <v>71</v>
      </c>
      <c r="E39">
        <v>36</v>
      </c>
      <c r="F39" t="s">
        <v>24</v>
      </c>
      <c r="G39" t="s">
        <v>25</v>
      </c>
      <c r="H39" s="14">
        <v>2.2442129629629631E-2</v>
      </c>
      <c r="I39">
        <f>RANK(H39,H:H,1)</f>
        <v>99</v>
      </c>
      <c r="J39" s="22">
        <v>2.013888888888889E-2</v>
      </c>
      <c r="K39">
        <f>RANK(J39,J:J,1)</f>
        <v>91</v>
      </c>
      <c r="L39" s="22">
        <f>H39+J39</f>
        <v>4.2581018518518518E-2</v>
      </c>
      <c r="M39">
        <f t="shared" si="0"/>
        <v>75</v>
      </c>
      <c r="N39" s="22">
        <v>2.1956018518518517E-2</v>
      </c>
      <c r="O39">
        <f>RANK(N39,N:N,1)</f>
        <v>111</v>
      </c>
      <c r="P39" s="22">
        <f>L39+N39</f>
        <v>6.4537037037037032E-2</v>
      </c>
      <c r="Q39">
        <f t="shared" si="1"/>
        <v>70</v>
      </c>
      <c r="R39" s="22">
        <v>2.255787037037037E-2</v>
      </c>
      <c r="S39">
        <f>RANK(R39,R:R,1)</f>
        <v>105</v>
      </c>
      <c r="T39" s="22">
        <f>P39+R39</f>
        <v>8.7094907407407399E-2</v>
      </c>
      <c r="U39">
        <f t="shared" si="2"/>
        <v>65</v>
      </c>
      <c r="V39" s="22">
        <v>4.3715277777777777E-2</v>
      </c>
      <c r="W39">
        <f>RANK(V39,V:V,1)</f>
        <v>85</v>
      </c>
      <c r="X39" s="22">
        <f>T39+V39</f>
        <v>0.13081018518518517</v>
      </c>
      <c r="Y39">
        <f t="shared" si="3"/>
        <v>59</v>
      </c>
    </row>
    <row r="40" spans="3:25" x14ac:dyDescent="0.15">
      <c r="C40" t="s">
        <v>72</v>
      </c>
      <c r="D40" t="s">
        <v>73</v>
      </c>
      <c r="E40">
        <v>37</v>
      </c>
      <c r="G40" t="s">
        <v>30</v>
      </c>
      <c r="H40" s="14">
        <v>1.3113425925925926E-2</v>
      </c>
      <c r="I40">
        <f>RANK(H40,H:H,1)</f>
        <v>3</v>
      </c>
      <c r="J40" s="22">
        <v>1.1458333333333334E-2</v>
      </c>
      <c r="K40">
        <f>RANK(J40,J:J,1)</f>
        <v>1</v>
      </c>
      <c r="L40" s="22">
        <f>H40+J40</f>
        <v>2.4571759259259258E-2</v>
      </c>
      <c r="M40">
        <f t="shared" si="0"/>
        <v>1</v>
      </c>
      <c r="N40" s="22">
        <v>1.247685185185185E-2</v>
      </c>
      <c r="O40">
        <f>RANK(N40,N:N,1)</f>
        <v>2</v>
      </c>
      <c r="P40" s="22">
        <f>L40+N40</f>
        <v>3.7048611111111109E-2</v>
      </c>
      <c r="Q40">
        <f t="shared" si="1"/>
        <v>1</v>
      </c>
      <c r="R40" s="22">
        <v>1.2673611111111109E-2</v>
      </c>
      <c r="S40">
        <f>RANK(R40,R:R,1)</f>
        <v>2</v>
      </c>
      <c r="T40" s="22">
        <f>P40+R40</f>
        <v>4.9722222222222216E-2</v>
      </c>
      <c r="U40">
        <f t="shared" si="2"/>
        <v>1</v>
      </c>
      <c r="V40" s="22">
        <v>2.5555555555555554E-2</v>
      </c>
      <c r="W40">
        <f>RANK(V40,V:V,1)</f>
        <v>2</v>
      </c>
      <c r="X40" s="22">
        <f>T40+V40</f>
        <v>7.5277777777777777E-2</v>
      </c>
      <c r="Y40">
        <f t="shared" si="3"/>
        <v>1</v>
      </c>
    </row>
    <row r="41" spans="3:25" x14ac:dyDescent="0.15">
      <c r="C41" t="s">
        <v>171</v>
      </c>
      <c r="D41" t="s">
        <v>23</v>
      </c>
      <c r="E41">
        <v>38</v>
      </c>
      <c r="F41" t="s">
        <v>35</v>
      </c>
      <c r="G41" t="s">
        <v>30</v>
      </c>
      <c r="H41" s="14">
        <v>1.8252314814814815E-2</v>
      </c>
      <c r="I41">
        <f>RANK(H41,H:H,1)</f>
        <v>55</v>
      </c>
      <c r="J41" s="22">
        <v>1.6006944444444445E-2</v>
      </c>
      <c r="K41">
        <f>RANK(J41,J:J,1)</f>
        <v>55</v>
      </c>
      <c r="L41" s="22">
        <f>H41+J41</f>
        <v>3.425925925925926E-2</v>
      </c>
      <c r="M41">
        <f t="shared" si="0"/>
        <v>44</v>
      </c>
      <c r="N41" s="22">
        <v>1.7777777777777778E-2</v>
      </c>
      <c r="O41">
        <f>RANK(N41,N:N,1)</f>
        <v>65</v>
      </c>
      <c r="P41" s="22">
        <f>L41+N41</f>
        <v>5.2037037037037034E-2</v>
      </c>
      <c r="Q41">
        <f t="shared" si="1"/>
        <v>44</v>
      </c>
      <c r="R41" s="22">
        <v>1.7638888888888888E-2</v>
      </c>
      <c r="S41">
        <f>RANK(R41,R:R,1)</f>
        <v>56</v>
      </c>
      <c r="T41" s="22">
        <f>P41+R41</f>
        <v>6.9675925925925919E-2</v>
      </c>
      <c r="U41">
        <f t="shared" si="2"/>
        <v>39</v>
      </c>
      <c r="V41" s="22">
        <v>3.5856481481481482E-2</v>
      </c>
      <c r="W41">
        <f>RANK(V41,V:V,1)</f>
        <v>52</v>
      </c>
      <c r="X41" s="22">
        <f>T41+V41</f>
        <v>0.10553240740740741</v>
      </c>
      <c r="Y41">
        <f t="shared" si="3"/>
        <v>37</v>
      </c>
    </row>
    <row r="42" spans="3:25" x14ac:dyDescent="0.15">
      <c r="C42" t="s">
        <v>170</v>
      </c>
      <c r="D42" t="s">
        <v>23</v>
      </c>
      <c r="E42">
        <v>39</v>
      </c>
      <c r="F42" t="s">
        <v>60</v>
      </c>
      <c r="G42" t="s">
        <v>30</v>
      </c>
      <c r="H42" s="14">
        <v>2.2083333333333333E-2</v>
      </c>
      <c r="I42">
        <f>RANK(H42,H:H,1)</f>
        <v>94</v>
      </c>
      <c r="J42" s="22">
        <v>1.9976851851851853E-2</v>
      </c>
      <c r="K42">
        <f>RANK(J42,J:J,1)</f>
        <v>90</v>
      </c>
      <c r="L42" s="22">
        <f>H42+J42</f>
        <v>4.2060185185185187E-2</v>
      </c>
      <c r="M42">
        <f t="shared" si="0"/>
        <v>74</v>
      </c>
      <c r="N42" s="22">
        <v>2.074074074074074E-2</v>
      </c>
      <c r="O42">
        <f>RANK(N42,N:N,1)</f>
        <v>99</v>
      </c>
      <c r="P42" s="22">
        <f>L42+N42</f>
        <v>6.2800925925925927E-2</v>
      </c>
      <c r="Q42">
        <f t="shared" si="1"/>
        <v>68</v>
      </c>
      <c r="R42" s="22">
        <v>2.2083333333333333E-2</v>
      </c>
      <c r="S42">
        <f>RANK(R42,R:R,1)</f>
        <v>102</v>
      </c>
      <c r="T42" s="22">
        <f>P42+R42</f>
        <v>8.4884259259259257E-2</v>
      </c>
      <c r="U42">
        <f t="shared" si="2"/>
        <v>62</v>
      </c>
      <c r="V42" s="22">
        <v>4.4293981481481483E-2</v>
      </c>
      <c r="W42">
        <f>RANK(V42,V:V,1)</f>
        <v>86</v>
      </c>
      <c r="X42" s="22">
        <f>T42+V42</f>
        <v>0.12917824074074075</v>
      </c>
      <c r="Y42">
        <f t="shared" si="3"/>
        <v>58</v>
      </c>
    </row>
    <row r="43" spans="3:25" x14ac:dyDescent="0.15">
      <c r="C43" t="s">
        <v>169</v>
      </c>
      <c r="D43" t="s">
        <v>23</v>
      </c>
      <c r="E43">
        <v>40</v>
      </c>
      <c r="F43" t="s">
        <v>35</v>
      </c>
      <c r="G43" t="s">
        <v>30</v>
      </c>
      <c r="H43" s="14">
        <v>1.7627314814814814E-2</v>
      </c>
      <c r="I43">
        <f>RANK(H43,H:H,1)</f>
        <v>46</v>
      </c>
      <c r="J43" s="22">
        <v>1.5694444444444445E-2</v>
      </c>
      <c r="K43">
        <f>RANK(J43,J:J,1)</f>
        <v>48</v>
      </c>
      <c r="L43" s="22">
        <f>H43+J43</f>
        <v>3.3321759259259259E-2</v>
      </c>
      <c r="M43">
        <f t="shared" si="0"/>
        <v>37</v>
      </c>
      <c r="N43" s="22">
        <v>1.6793981481481483E-2</v>
      </c>
      <c r="O43">
        <f>RANK(N43,N:N,1)</f>
        <v>52</v>
      </c>
      <c r="P43" s="22">
        <f>L43+N43</f>
        <v>5.0115740740740738E-2</v>
      </c>
      <c r="Q43">
        <f t="shared" si="1"/>
        <v>36</v>
      </c>
      <c r="R43" s="22">
        <v>1.6967592592592593E-2</v>
      </c>
      <c r="S43">
        <f>RANK(R43,R:R,1)</f>
        <v>42</v>
      </c>
      <c r="T43" s="22">
        <f>P43+R43</f>
        <v>6.7083333333333328E-2</v>
      </c>
      <c r="U43">
        <f t="shared" si="2"/>
        <v>31</v>
      </c>
      <c r="V43" s="22">
        <v>3.5347222222222217E-2</v>
      </c>
      <c r="W43">
        <f>RANK(V43,V:V,1)</f>
        <v>48</v>
      </c>
      <c r="X43" s="22">
        <f>T43+V43</f>
        <v>0.10243055555555555</v>
      </c>
      <c r="Y43">
        <f t="shared" si="3"/>
        <v>32</v>
      </c>
    </row>
    <row r="44" spans="3:25" x14ac:dyDescent="0.15">
      <c r="C44" t="s">
        <v>168</v>
      </c>
      <c r="D44" t="s">
        <v>34</v>
      </c>
      <c r="E44">
        <v>41</v>
      </c>
      <c r="G44" t="s">
        <v>30</v>
      </c>
      <c r="H44" s="14">
        <v>1.4189814814814815E-2</v>
      </c>
      <c r="I44">
        <f>RANK(H44,H:H,1)</f>
        <v>9</v>
      </c>
      <c r="J44" s="22">
        <v>1.2777777777777777E-2</v>
      </c>
      <c r="K44">
        <f>RANK(J44,J:J,1)</f>
        <v>11</v>
      </c>
      <c r="L44" s="22">
        <f>H44+J44</f>
        <v>2.6967592592592592E-2</v>
      </c>
      <c r="M44">
        <f t="shared" si="0"/>
        <v>6</v>
      </c>
      <c r="N44" s="22">
        <v>1.3368055555555557E-2</v>
      </c>
      <c r="O44">
        <f>RANK(N44,N:N,1)</f>
        <v>10</v>
      </c>
      <c r="P44" s="22">
        <f>L44+N44</f>
        <v>4.0335648148148148E-2</v>
      </c>
      <c r="Q44">
        <f t="shared" si="1"/>
        <v>6</v>
      </c>
      <c r="R44" s="22">
        <v>1.3900462962962962E-2</v>
      </c>
      <c r="S44">
        <f>RANK(R44,R:R,1)</f>
        <v>9</v>
      </c>
      <c r="T44" s="22">
        <f>P44+R44</f>
        <v>5.423611111111111E-2</v>
      </c>
      <c r="U44">
        <f t="shared" si="2"/>
        <v>6</v>
      </c>
      <c r="V44" s="22">
        <v>2.8159722222222221E-2</v>
      </c>
      <c r="W44">
        <f>RANK(V44,V:V,1)</f>
        <v>9</v>
      </c>
      <c r="X44" s="22">
        <f>T44+V44</f>
        <v>8.2395833333333335E-2</v>
      </c>
      <c r="Y44">
        <f t="shared" si="3"/>
        <v>6</v>
      </c>
    </row>
    <row r="45" spans="3:25" x14ac:dyDescent="0.15">
      <c r="C45" t="s">
        <v>167</v>
      </c>
      <c r="D45" t="s">
        <v>34</v>
      </c>
      <c r="E45">
        <v>42</v>
      </c>
      <c r="F45" t="s">
        <v>42</v>
      </c>
      <c r="G45" t="s">
        <v>25</v>
      </c>
      <c r="H45" s="14">
        <v>2.1944444444444447E-2</v>
      </c>
      <c r="I45">
        <f>RANK(H45,H:H,1)</f>
        <v>91</v>
      </c>
      <c r="J45" s="22">
        <v>1.9907407407407408E-2</v>
      </c>
      <c r="K45">
        <f>RANK(J45,J:J,1)</f>
        <v>89</v>
      </c>
      <c r="L45" s="22">
        <f>H45+J45</f>
        <v>4.1851851851851855E-2</v>
      </c>
      <c r="M45">
        <f t="shared" si="0"/>
        <v>73</v>
      </c>
      <c r="O45" t="e">
        <f>RANK(N45,N:N,1)</f>
        <v>#N/A</v>
      </c>
      <c r="Q45" t="e">
        <f t="shared" si="1"/>
        <v>#N/A</v>
      </c>
      <c r="R45" s="22">
        <v>2.1631944444444443E-2</v>
      </c>
      <c r="S45">
        <f>RANK(R45,R:R,1)</f>
        <v>96</v>
      </c>
      <c r="U45" t="e">
        <f t="shared" si="2"/>
        <v>#N/A</v>
      </c>
      <c r="V45" s="22">
        <v>4.2870370370370371E-2</v>
      </c>
      <c r="W45">
        <f>RANK(V45,V:V,1)</f>
        <v>81</v>
      </c>
      <c r="Y45" t="e">
        <f t="shared" si="3"/>
        <v>#N/A</v>
      </c>
    </row>
    <row r="46" spans="3:25" x14ac:dyDescent="0.15">
      <c r="C46" t="s">
        <v>166</v>
      </c>
      <c r="D46" t="s">
        <v>23</v>
      </c>
      <c r="E46">
        <v>43</v>
      </c>
      <c r="F46" t="s">
        <v>37</v>
      </c>
      <c r="G46" t="s">
        <v>30</v>
      </c>
      <c r="H46" s="14">
        <v>1.8275462962962962E-2</v>
      </c>
      <c r="I46">
        <f>RANK(H46,H:H,1)</f>
        <v>56</v>
      </c>
      <c r="J46" s="22">
        <v>1.6689814814814817E-2</v>
      </c>
      <c r="K46">
        <f>RANK(J46,J:J,1)</f>
        <v>61</v>
      </c>
      <c r="L46" s="22">
        <f>H46+J46</f>
        <v>3.4965277777777776E-2</v>
      </c>
      <c r="M46">
        <f t="shared" si="0"/>
        <v>46</v>
      </c>
      <c r="N46" s="22">
        <v>1.7546296296296296E-2</v>
      </c>
      <c r="O46">
        <f>RANK(N46,N:N,1)</f>
        <v>62</v>
      </c>
      <c r="P46" s="22">
        <f>L46+N46</f>
        <v>5.2511574074074072E-2</v>
      </c>
      <c r="Q46">
        <f t="shared" si="1"/>
        <v>46</v>
      </c>
      <c r="S46" t="e">
        <f>RANK(R46,R:R,1)</f>
        <v>#N/A</v>
      </c>
      <c r="U46" t="e">
        <f t="shared" si="2"/>
        <v>#N/A</v>
      </c>
      <c r="V46" s="22">
        <v>3.6585648148148145E-2</v>
      </c>
      <c r="W46">
        <f>RANK(V46,V:V,1)</f>
        <v>55</v>
      </c>
      <c r="Y46" t="e">
        <f t="shared" si="3"/>
        <v>#N/A</v>
      </c>
    </row>
    <row r="47" spans="3:25" x14ac:dyDescent="0.15">
      <c r="C47" t="s">
        <v>165</v>
      </c>
      <c r="D47" t="s">
        <v>34</v>
      </c>
      <c r="E47">
        <v>44</v>
      </c>
      <c r="F47" t="s">
        <v>27</v>
      </c>
      <c r="G47" t="s">
        <v>25</v>
      </c>
      <c r="H47" s="14">
        <v>2.4212962962962964E-2</v>
      </c>
      <c r="I47">
        <f>RANK(H47,H:H,1)</f>
        <v>113</v>
      </c>
      <c r="K47" t="e">
        <f>RANK(J47,J:J,1)</f>
        <v>#N/A</v>
      </c>
      <c r="M47" t="e">
        <f t="shared" si="0"/>
        <v>#N/A</v>
      </c>
      <c r="O47" t="e">
        <f>RANK(N47,N:N,1)</f>
        <v>#N/A</v>
      </c>
      <c r="Q47" t="e">
        <f t="shared" si="1"/>
        <v>#N/A</v>
      </c>
      <c r="S47" t="e">
        <f>RANK(R47,R:R,1)</f>
        <v>#N/A</v>
      </c>
      <c r="U47" t="e">
        <f t="shared" si="2"/>
        <v>#N/A</v>
      </c>
      <c r="W47" t="e">
        <f>RANK(V47,V:V,1)</f>
        <v>#N/A</v>
      </c>
      <c r="Y47" t="e">
        <f t="shared" si="3"/>
        <v>#N/A</v>
      </c>
    </row>
    <row r="48" spans="3:25" x14ac:dyDescent="0.15">
      <c r="C48" t="s">
        <v>164</v>
      </c>
      <c r="D48" t="s">
        <v>23</v>
      </c>
      <c r="E48">
        <v>45</v>
      </c>
      <c r="F48" t="s">
        <v>29</v>
      </c>
      <c r="G48" t="s">
        <v>30</v>
      </c>
      <c r="H48" s="14">
        <v>1.6307870370370372E-2</v>
      </c>
      <c r="I48">
        <f>RANK(H48,H:H,1)</f>
        <v>26</v>
      </c>
      <c r="J48" s="22">
        <v>1.4039351851851851E-2</v>
      </c>
      <c r="K48">
        <f>RANK(J48,J:J,1)</f>
        <v>25</v>
      </c>
      <c r="L48" s="22">
        <f>H48+J48</f>
        <v>3.0347222222222223E-2</v>
      </c>
      <c r="M48">
        <f t="shared" si="0"/>
        <v>20</v>
      </c>
      <c r="N48" s="22">
        <v>1.4837962962962963E-2</v>
      </c>
      <c r="O48">
        <f>RANK(N48,N:N,1)</f>
        <v>30</v>
      </c>
      <c r="P48" s="22">
        <f>L48+N48</f>
        <v>4.5185185185185189E-2</v>
      </c>
      <c r="Q48">
        <f t="shared" si="1"/>
        <v>20</v>
      </c>
      <c r="R48" s="22">
        <v>1.5162037037037036E-2</v>
      </c>
      <c r="S48">
        <f>RANK(R48,R:R,1)</f>
        <v>25</v>
      </c>
      <c r="T48" s="22">
        <f>P48+R48</f>
        <v>6.0347222222222226E-2</v>
      </c>
      <c r="U48">
        <f t="shared" si="2"/>
        <v>19</v>
      </c>
      <c r="V48" s="22">
        <v>3.1284722222222221E-2</v>
      </c>
      <c r="W48">
        <f>RANK(V48,V:V,1)</f>
        <v>27</v>
      </c>
      <c r="X48" s="22">
        <f>T48+V48</f>
        <v>9.1631944444444446E-2</v>
      </c>
      <c r="Y48">
        <f t="shared" si="3"/>
        <v>18</v>
      </c>
    </row>
    <row r="49" spans="3:25" x14ac:dyDescent="0.15">
      <c r="C49" t="s">
        <v>163</v>
      </c>
      <c r="D49" t="s">
        <v>23</v>
      </c>
      <c r="E49">
        <v>46</v>
      </c>
      <c r="G49" t="s">
        <v>25</v>
      </c>
      <c r="H49" s="14">
        <v>2.5787037037037039E-2</v>
      </c>
      <c r="I49">
        <f>RANK(H49,H:H,1)</f>
        <v>117</v>
      </c>
      <c r="J49" s="22">
        <v>2.1226851851851854E-2</v>
      </c>
      <c r="K49">
        <f>RANK(J49,J:J,1)</f>
        <v>100</v>
      </c>
      <c r="L49" s="22">
        <f>H49+J49</f>
        <v>4.7013888888888897E-2</v>
      </c>
      <c r="M49">
        <f t="shared" si="0"/>
        <v>85</v>
      </c>
      <c r="N49" s="22">
        <v>2.1689814814814815E-2</v>
      </c>
      <c r="O49">
        <f>RANK(N49,N:N,1)</f>
        <v>109</v>
      </c>
      <c r="P49" s="22">
        <f>L49+N49</f>
        <v>6.8703703703703711E-2</v>
      </c>
      <c r="Q49">
        <f t="shared" si="1"/>
        <v>78</v>
      </c>
      <c r="R49" s="22">
        <v>2.4375000000000004E-2</v>
      </c>
      <c r="S49">
        <f>RANK(R49,R:R,1)</f>
        <v>117</v>
      </c>
      <c r="T49" s="22">
        <f>P49+R49</f>
        <v>9.3078703703703719E-2</v>
      </c>
      <c r="U49">
        <f t="shared" si="2"/>
        <v>71</v>
      </c>
      <c r="V49" s="22">
        <v>5.4270833333333331E-2</v>
      </c>
      <c r="W49">
        <f>RANK(V49,V:V,1)</f>
        <v>100</v>
      </c>
      <c r="X49" s="22">
        <f>T49+V49</f>
        <v>0.14734953703703704</v>
      </c>
      <c r="Y49">
        <f t="shared" si="3"/>
        <v>66</v>
      </c>
    </row>
    <row r="50" spans="3:25" x14ac:dyDescent="0.15">
      <c r="C50" t="s">
        <v>162</v>
      </c>
      <c r="D50" t="s">
        <v>23</v>
      </c>
      <c r="E50">
        <v>47</v>
      </c>
      <c r="F50" t="s">
        <v>27</v>
      </c>
      <c r="G50" t="s">
        <v>25</v>
      </c>
      <c r="H50" s="14">
        <v>2.1678240740740738E-2</v>
      </c>
      <c r="I50">
        <f>RANK(H50,H:H,1)</f>
        <v>84</v>
      </c>
      <c r="J50" s="22">
        <v>1.8900462962962963E-2</v>
      </c>
      <c r="K50">
        <f>RANK(J50,J:J,1)</f>
        <v>79</v>
      </c>
      <c r="L50" s="22">
        <f>H50+J50</f>
        <v>4.05787037037037E-2</v>
      </c>
      <c r="M50">
        <f t="shared" si="0"/>
        <v>68</v>
      </c>
      <c r="N50" s="22">
        <v>2.0312500000000001E-2</v>
      </c>
      <c r="O50">
        <f>RANK(N50,N:N,1)</f>
        <v>94</v>
      </c>
      <c r="P50" s="22">
        <f>L50+N50</f>
        <v>6.0891203703703697E-2</v>
      </c>
      <c r="Q50">
        <f t="shared" si="1"/>
        <v>65</v>
      </c>
      <c r="R50" s="22">
        <v>2.0428240740740743E-2</v>
      </c>
      <c r="S50">
        <f>RANK(R50,R:R,1)</f>
        <v>84</v>
      </c>
      <c r="T50" s="22">
        <f>P50+R50</f>
        <v>8.1319444444444444E-2</v>
      </c>
      <c r="U50">
        <f t="shared" si="2"/>
        <v>59</v>
      </c>
      <c r="W50" t="e">
        <f>RANK(V50,V:V,1)</f>
        <v>#N/A</v>
      </c>
      <c r="Y50" t="e">
        <f t="shared" si="3"/>
        <v>#N/A</v>
      </c>
    </row>
    <row r="51" spans="3:25" x14ac:dyDescent="0.15">
      <c r="C51" t="s">
        <v>161</v>
      </c>
      <c r="E51">
        <v>48</v>
      </c>
      <c r="F51" t="s">
        <v>24</v>
      </c>
      <c r="G51" t="s">
        <v>25</v>
      </c>
      <c r="H51" s="14">
        <v>2.2268518518518521E-2</v>
      </c>
      <c r="I51">
        <f>RANK(H51,H:H,1)</f>
        <v>96</v>
      </c>
      <c r="K51" t="e">
        <f>RANK(J51,J:J,1)</f>
        <v>#N/A</v>
      </c>
      <c r="M51" t="e">
        <f t="shared" si="0"/>
        <v>#N/A</v>
      </c>
      <c r="N51" s="22">
        <v>2.1122685185185185E-2</v>
      </c>
      <c r="O51">
        <f>RANK(N51,N:N,1)</f>
        <v>100</v>
      </c>
      <c r="Q51" t="e">
        <f t="shared" si="1"/>
        <v>#N/A</v>
      </c>
      <c r="R51" s="22">
        <v>2.1909722222222223E-2</v>
      </c>
      <c r="S51">
        <f>RANK(R51,R:R,1)</f>
        <v>101</v>
      </c>
      <c r="U51" t="e">
        <f t="shared" si="2"/>
        <v>#N/A</v>
      </c>
      <c r="W51" t="e">
        <f>RANK(V51,V:V,1)</f>
        <v>#N/A</v>
      </c>
      <c r="Y51" t="e">
        <f t="shared" si="3"/>
        <v>#N/A</v>
      </c>
    </row>
    <row r="52" spans="3:25" x14ac:dyDescent="0.15">
      <c r="C52" t="s">
        <v>160</v>
      </c>
      <c r="D52" t="s">
        <v>23</v>
      </c>
      <c r="E52">
        <v>49</v>
      </c>
      <c r="F52" t="s">
        <v>29</v>
      </c>
      <c r="G52" t="s">
        <v>30</v>
      </c>
      <c r="H52" s="14">
        <v>1.6527777777777777E-2</v>
      </c>
      <c r="I52">
        <f>RANK(H52,H:H,1)</f>
        <v>29</v>
      </c>
      <c r="J52" s="22">
        <v>1.4456018518518519E-2</v>
      </c>
      <c r="K52">
        <f>RANK(J52,J:J,1)</f>
        <v>31</v>
      </c>
      <c r="L52" s="22">
        <f>H52+J52</f>
        <v>3.0983796296296294E-2</v>
      </c>
      <c r="M52">
        <f t="shared" si="0"/>
        <v>21</v>
      </c>
      <c r="N52" s="22">
        <v>1.545138888888889E-2</v>
      </c>
      <c r="O52">
        <f>RANK(N52,N:N,1)</f>
        <v>36</v>
      </c>
      <c r="P52" s="22">
        <f>L52+N52</f>
        <v>4.6435185185185184E-2</v>
      </c>
      <c r="Q52">
        <f t="shared" si="1"/>
        <v>22</v>
      </c>
      <c r="R52" s="22">
        <v>1.5370370370370369E-2</v>
      </c>
      <c r="S52">
        <f>RANK(R52,R:R,1)</f>
        <v>27</v>
      </c>
      <c r="T52" s="22">
        <f>P52+R52</f>
        <v>6.1805555555555551E-2</v>
      </c>
      <c r="U52">
        <f t="shared" si="2"/>
        <v>20</v>
      </c>
      <c r="V52" s="22">
        <v>3.3020833333333333E-2</v>
      </c>
      <c r="W52">
        <f>RANK(V52,V:V,1)</f>
        <v>32</v>
      </c>
      <c r="X52" s="22">
        <f>T52+V52</f>
        <v>9.4826388888888891E-2</v>
      </c>
      <c r="Y52">
        <f t="shared" si="3"/>
        <v>19</v>
      </c>
    </row>
    <row r="53" spans="3:25" x14ac:dyDescent="0.15">
      <c r="C53" t="s">
        <v>159</v>
      </c>
      <c r="D53" t="s">
        <v>34</v>
      </c>
      <c r="E53">
        <v>50</v>
      </c>
      <c r="F53" t="s">
        <v>29</v>
      </c>
      <c r="G53" t="s">
        <v>30</v>
      </c>
      <c r="H53" s="14">
        <v>1.7361111111111112E-2</v>
      </c>
      <c r="I53">
        <f>RANK(H53,H:H,1)</f>
        <v>42</v>
      </c>
      <c r="J53" s="22">
        <v>1.5532407407407406E-2</v>
      </c>
      <c r="K53">
        <f>RANK(J53,J:J,1)</f>
        <v>44</v>
      </c>
      <c r="L53" s="22">
        <f>H53+J53</f>
        <v>3.2893518518518516E-2</v>
      </c>
      <c r="M53">
        <f t="shared" si="0"/>
        <v>32</v>
      </c>
      <c r="N53" s="22">
        <v>1.6423611111111111E-2</v>
      </c>
      <c r="O53">
        <f>RANK(N53,N:N,1)</f>
        <v>47</v>
      </c>
      <c r="P53" s="22">
        <f>L53+N53</f>
        <v>4.9317129629629627E-2</v>
      </c>
      <c r="Q53">
        <f t="shared" si="1"/>
        <v>32</v>
      </c>
      <c r="R53" s="22">
        <v>1.681712962962963E-2</v>
      </c>
      <c r="S53">
        <f>RANK(R53,R:R,1)</f>
        <v>40</v>
      </c>
      <c r="T53" s="22">
        <f>P53+R53</f>
        <v>6.6134259259259254E-2</v>
      </c>
      <c r="U53">
        <f t="shared" si="2"/>
        <v>29</v>
      </c>
      <c r="V53" s="22">
        <v>3.515046296296296E-2</v>
      </c>
      <c r="W53">
        <f>RANK(V53,V:V,1)</f>
        <v>47</v>
      </c>
      <c r="X53" s="22">
        <f>T53+V53</f>
        <v>0.10128472222222221</v>
      </c>
      <c r="Y53">
        <f t="shared" si="3"/>
        <v>29</v>
      </c>
    </row>
    <row r="54" spans="3:25" x14ac:dyDescent="0.15">
      <c r="C54" t="s">
        <v>158</v>
      </c>
      <c r="D54" t="s">
        <v>119</v>
      </c>
      <c r="E54">
        <v>51</v>
      </c>
      <c r="F54" t="s">
        <v>37</v>
      </c>
      <c r="G54" t="s">
        <v>30</v>
      </c>
      <c r="H54" s="14">
        <v>1.5891203703703703E-2</v>
      </c>
      <c r="I54">
        <f>RANK(H54,H:H,1)</f>
        <v>23</v>
      </c>
      <c r="J54" s="22">
        <v>1.4259259259259261E-2</v>
      </c>
      <c r="K54">
        <f>RANK(J54,J:J,1)</f>
        <v>28</v>
      </c>
      <c r="L54" s="22">
        <f>H54+J54</f>
        <v>3.0150462962962962E-2</v>
      </c>
      <c r="M54">
        <f t="shared" si="0"/>
        <v>19</v>
      </c>
      <c r="N54" s="22">
        <v>1.4814814814814814E-2</v>
      </c>
      <c r="O54">
        <f>RANK(N54,N:N,1)</f>
        <v>29</v>
      </c>
      <c r="P54" s="22">
        <f>L54+N54</f>
        <v>4.4965277777777778E-2</v>
      </c>
      <c r="Q54">
        <f t="shared" si="1"/>
        <v>19</v>
      </c>
      <c r="R54" s="22">
        <v>1.486111111111111E-2</v>
      </c>
      <c r="S54">
        <f>RANK(R54,R:R,1)</f>
        <v>22</v>
      </c>
      <c r="T54" s="22">
        <f>P54+R54</f>
        <v>5.9826388888888887E-2</v>
      </c>
      <c r="U54">
        <f t="shared" si="2"/>
        <v>16</v>
      </c>
      <c r="V54" s="22">
        <v>3.1006944444444445E-2</v>
      </c>
      <c r="W54">
        <f>RANK(V54,V:V,1)</f>
        <v>24</v>
      </c>
      <c r="X54" s="22">
        <f>T54+V54</f>
        <v>9.0833333333333335E-2</v>
      </c>
      <c r="Y54">
        <f t="shared" si="3"/>
        <v>15</v>
      </c>
    </row>
    <row r="55" spans="3:25" x14ac:dyDescent="0.15">
      <c r="C55" t="s">
        <v>156</v>
      </c>
      <c r="D55" t="s">
        <v>23</v>
      </c>
      <c r="E55">
        <v>52</v>
      </c>
      <c r="F55" t="s">
        <v>157</v>
      </c>
      <c r="G55" t="s">
        <v>25</v>
      </c>
      <c r="H55" s="14">
        <v>1.9479166666666669E-2</v>
      </c>
      <c r="I55">
        <f>RANK(H55,H:H,1)</f>
        <v>66</v>
      </c>
      <c r="J55" s="22">
        <v>1.7013888888888887E-2</v>
      </c>
      <c r="K55">
        <f>RANK(J55,J:J,1)</f>
        <v>68</v>
      </c>
      <c r="L55" s="22">
        <f>H55+J55</f>
        <v>3.6493055555555556E-2</v>
      </c>
      <c r="M55">
        <f t="shared" si="0"/>
        <v>55</v>
      </c>
      <c r="N55" s="22">
        <v>1.8333333333333333E-2</v>
      </c>
      <c r="O55">
        <f>RANK(N55,N:N,1)</f>
        <v>73</v>
      </c>
      <c r="P55" s="22">
        <f>L55+N55</f>
        <v>5.482638888888889E-2</v>
      </c>
      <c r="Q55">
        <f t="shared" si="1"/>
        <v>52</v>
      </c>
      <c r="R55" s="22">
        <v>1.8668981481481481E-2</v>
      </c>
      <c r="S55">
        <f>RANK(R55,R:R,1)</f>
        <v>69</v>
      </c>
      <c r="T55" s="22">
        <f>P55+R55</f>
        <v>7.3495370370370378E-2</v>
      </c>
      <c r="U55">
        <f t="shared" si="2"/>
        <v>47</v>
      </c>
      <c r="V55" s="22">
        <v>3.7766203703703705E-2</v>
      </c>
      <c r="W55">
        <f>RANK(V55,V:V,1)</f>
        <v>61</v>
      </c>
      <c r="X55" s="22">
        <f>T55+V55</f>
        <v>0.11126157407407408</v>
      </c>
      <c r="Y55">
        <f t="shared" si="3"/>
        <v>44</v>
      </c>
    </row>
    <row r="56" spans="3:25" x14ac:dyDescent="0.15">
      <c r="C56" t="s">
        <v>155</v>
      </c>
      <c r="D56" t="s">
        <v>23</v>
      </c>
      <c r="E56">
        <v>53</v>
      </c>
      <c r="F56" t="s">
        <v>42</v>
      </c>
      <c r="G56" t="s">
        <v>25</v>
      </c>
      <c r="H56" s="14">
        <v>2.342592592592593E-2</v>
      </c>
      <c r="I56">
        <f>RANK(H56,H:H,1)</f>
        <v>108</v>
      </c>
      <c r="J56" s="22">
        <v>2.0833333333333332E-2</v>
      </c>
      <c r="K56">
        <f>RANK(J56,J:J,1)</f>
        <v>98</v>
      </c>
      <c r="L56" s="22">
        <f>H56+J56</f>
        <v>4.4259259259259262E-2</v>
      </c>
      <c r="M56">
        <f t="shared" si="0"/>
        <v>81</v>
      </c>
      <c r="N56" s="22">
        <v>2.2210648148148149E-2</v>
      </c>
      <c r="O56">
        <f>RANK(N56,N:N,1)</f>
        <v>113</v>
      </c>
      <c r="P56" s="22">
        <f>L56+N56</f>
        <v>6.6469907407407408E-2</v>
      </c>
      <c r="Q56">
        <f t="shared" si="1"/>
        <v>75</v>
      </c>
      <c r="R56" s="22">
        <v>2.2743055555555555E-2</v>
      </c>
      <c r="S56">
        <f>RANK(R56,R:R,1)</f>
        <v>106</v>
      </c>
      <c r="T56" s="22">
        <f>P56+R56</f>
        <v>8.9212962962962966E-2</v>
      </c>
      <c r="U56">
        <f t="shared" si="2"/>
        <v>68</v>
      </c>
      <c r="V56" s="22">
        <v>4.5891203703703705E-2</v>
      </c>
      <c r="W56">
        <f>RANK(V56,V:V,1)</f>
        <v>92</v>
      </c>
      <c r="X56" s="22">
        <f>T56+V56</f>
        <v>0.13510416666666666</v>
      </c>
      <c r="Y56">
        <f t="shared" si="3"/>
        <v>63</v>
      </c>
    </row>
    <row r="57" spans="3:25" x14ac:dyDescent="0.15">
      <c r="C57" t="s">
        <v>154</v>
      </c>
      <c r="D57" t="s">
        <v>23</v>
      </c>
      <c r="E57">
        <v>54</v>
      </c>
      <c r="F57" t="s">
        <v>37</v>
      </c>
      <c r="G57" t="s">
        <v>30</v>
      </c>
      <c r="H57" s="14">
        <v>1.7094907407407409E-2</v>
      </c>
      <c r="I57">
        <f>RANK(H57,H:H,1)</f>
        <v>38</v>
      </c>
      <c r="J57" s="22">
        <v>1.5000000000000001E-2</v>
      </c>
      <c r="K57">
        <f>RANK(J57,J:J,1)</f>
        <v>37</v>
      </c>
      <c r="L57" s="22">
        <f>H57+J57</f>
        <v>3.2094907407407412E-2</v>
      </c>
      <c r="M57">
        <f t="shared" si="0"/>
        <v>28</v>
      </c>
      <c r="N57" s="22">
        <v>1.6180555555555556E-2</v>
      </c>
      <c r="O57">
        <f>RANK(N57,N:N,1)</f>
        <v>45</v>
      </c>
      <c r="P57" s="22">
        <f>L57+N57</f>
        <v>4.8275462962962964E-2</v>
      </c>
      <c r="Q57">
        <f t="shared" si="1"/>
        <v>29</v>
      </c>
      <c r="R57" s="22">
        <v>1.6064814814814813E-2</v>
      </c>
      <c r="S57">
        <f>RANK(R57,R:R,1)</f>
        <v>31</v>
      </c>
      <c r="T57" s="22">
        <f>P57+R57</f>
        <v>6.4340277777777774E-2</v>
      </c>
      <c r="U57">
        <f t="shared" si="2"/>
        <v>26</v>
      </c>
      <c r="V57" s="22">
        <v>3.3518518518518517E-2</v>
      </c>
      <c r="W57">
        <f>RANK(V57,V:V,1)</f>
        <v>39</v>
      </c>
      <c r="X57" s="22">
        <f>T57+V57</f>
        <v>9.7858796296296291E-2</v>
      </c>
      <c r="Y57">
        <f t="shared" si="3"/>
        <v>25</v>
      </c>
    </row>
    <row r="58" spans="3:25" x14ac:dyDescent="0.15">
      <c r="C58" t="s">
        <v>153</v>
      </c>
      <c r="D58" t="s">
        <v>23</v>
      </c>
      <c r="E58">
        <v>55</v>
      </c>
      <c r="F58" t="s">
        <v>42</v>
      </c>
      <c r="G58" t="s">
        <v>25</v>
      </c>
      <c r="H58" s="14">
        <v>2.0937499999999998E-2</v>
      </c>
      <c r="I58">
        <f>RANK(H58,H:H,1)</f>
        <v>78</v>
      </c>
      <c r="J58" s="22">
        <v>1.8738425925925926E-2</v>
      </c>
      <c r="K58">
        <f>RANK(J58,J:J,1)</f>
        <v>78</v>
      </c>
      <c r="L58" s="22">
        <f>H58+J58</f>
        <v>3.967592592592592E-2</v>
      </c>
      <c r="M58">
        <f t="shared" si="0"/>
        <v>64</v>
      </c>
      <c r="N58" s="22">
        <v>1.9988425925925927E-2</v>
      </c>
      <c r="O58">
        <f>RANK(N58,N:N,1)</f>
        <v>91</v>
      </c>
      <c r="P58" s="22">
        <f>L58+N58</f>
        <v>5.9664351851851843E-2</v>
      </c>
      <c r="Q58">
        <f t="shared" si="1"/>
        <v>62</v>
      </c>
      <c r="R58" s="22">
        <v>2.0266203703703703E-2</v>
      </c>
      <c r="S58">
        <f>RANK(R58,R:R,1)</f>
        <v>83</v>
      </c>
      <c r="T58" s="22">
        <f>P58+R58</f>
        <v>7.9930555555555546E-2</v>
      </c>
      <c r="U58">
        <f t="shared" si="2"/>
        <v>56</v>
      </c>
      <c r="V58" s="22">
        <v>4.0567129629629627E-2</v>
      </c>
      <c r="W58">
        <f>RANK(V58,V:V,1)</f>
        <v>73</v>
      </c>
      <c r="X58" s="22">
        <f>T58+V58</f>
        <v>0.12049768518518517</v>
      </c>
      <c r="Y58">
        <f t="shared" si="3"/>
        <v>53</v>
      </c>
    </row>
    <row r="59" spans="3:25" x14ac:dyDescent="0.15">
      <c r="C59" t="s">
        <v>152</v>
      </c>
      <c r="D59" t="s">
        <v>23</v>
      </c>
      <c r="E59">
        <v>56</v>
      </c>
      <c r="F59" t="s">
        <v>29</v>
      </c>
      <c r="G59" t="s">
        <v>30</v>
      </c>
      <c r="H59" s="14">
        <v>1.667824074074074E-2</v>
      </c>
      <c r="I59">
        <f>RANK(H59,H:H,1)</f>
        <v>32</v>
      </c>
      <c r="J59" s="22">
        <v>1.5081018518518516E-2</v>
      </c>
      <c r="K59">
        <f>RANK(J59,J:J,1)</f>
        <v>38</v>
      </c>
      <c r="L59" s="22">
        <f>H59+J59</f>
        <v>3.1759259259259258E-2</v>
      </c>
      <c r="M59">
        <f t="shared" si="0"/>
        <v>27</v>
      </c>
      <c r="N59" s="22">
        <v>1.5694444444444445E-2</v>
      </c>
      <c r="O59">
        <f>RANK(N59,N:N,1)</f>
        <v>39</v>
      </c>
      <c r="P59" s="22">
        <f>L59+N59</f>
        <v>4.7453703703703706E-2</v>
      </c>
      <c r="Q59">
        <f t="shared" si="1"/>
        <v>26</v>
      </c>
      <c r="R59" s="22">
        <v>1.5520833333333333E-2</v>
      </c>
      <c r="S59">
        <f>RANK(R59,R:R,1)</f>
        <v>29</v>
      </c>
      <c r="T59" s="22">
        <f>P59+R59</f>
        <v>6.2974537037037037E-2</v>
      </c>
      <c r="U59">
        <f t="shared" si="2"/>
        <v>22</v>
      </c>
      <c r="V59" s="22">
        <v>3.2893518518518523E-2</v>
      </c>
      <c r="W59">
        <f>RANK(V59,V:V,1)</f>
        <v>31</v>
      </c>
      <c r="X59" s="22">
        <f>T59+V59</f>
        <v>9.5868055555555554E-2</v>
      </c>
      <c r="Y59">
        <f t="shared" si="3"/>
        <v>21</v>
      </c>
    </row>
    <row r="60" spans="3:25" x14ac:dyDescent="0.15">
      <c r="C60" t="s">
        <v>151</v>
      </c>
      <c r="D60" t="s">
        <v>34</v>
      </c>
      <c r="E60">
        <v>57</v>
      </c>
      <c r="F60" t="s">
        <v>24</v>
      </c>
      <c r="G60" t="s">
        <v>25</v>
      </c>
      <c r="H60" s="14">
        <v>2.3472222222222217E-2</v>
      </c>
      <c r="I60">
        <f>RANK(H60,H:H,1)</f>
        <v>109</v>
      </c>
      <c r="K60" t="e">
        <f>RANK(J60,J:J,1)</f>
        <v>#N/A</v>
      </c>
      <c r="M60" t="e">
        <f t="shared" si="0"/>
        <v>#N/A</v>
      </c>
      <c r="N60" s="22">
        <v>2.2430555555555554E-2</v>
      </c>
      <c r="O60">
        <f>RANK(N60,N:N,1)</f>
        <v>114</v>
      </c>
      <c r="Q60" t="e">
        <f t="shared" si="1"/>
        <v>#N/A</v>
      </c>
      <c r="S60" t="e">
        <f>RANK(R60,R:R,1)</f>
        <v>#N/A</v>
      </c>
      <c r="U60" t="e">
        <f t="shared" si="2"/>
        <v>#N/A</v>
      </c>
      <c r="V60" s="22">
        <v>4.6053240740740742E-2</v>
      </c>
      <c r="W60">
        <f>RANK(V60,V:V,1)</f>
        <v>94</v>
      </c>
      <c r="Y60" t="e">
        <f t="shared" si="3"/>
        <v>#N/A</v>
      </c>
    </row>
    <row r="61" spans="3:25" x14ac:dyDescent="0.15">
      <c r="C61" t="s">
        <v>150</v>
      </c>
      <c r="D61" t="s">
        <v>34</v>
      </c>
      <c r="E61">
        <v>58</v>
      </c>
      <c r="F61" t="s">
        <v>37</v>
      </c>
      <c r="G61" t="s">
        <v>30</v>
      </c>
      <c r="H61" s="14">
        <v>2.0694444444444446E-2</v>
      </c>
      <c r="I61">
        <f>RANK(H61,H:H,1)</f>
        <v>76</v>
      </c>
      <c r="J61" s="22">
        <v>1.636574074074074E-2</v>
      </c>
      <c r="K61">
        <f>RANK(J61,J:J,1)</f>
        <v>56</v>
      </c>
      <c r="L61" s="22">
        <f>H61+J61</f>
        <v>3.7060185185185182E-2</v>
      </c>
      <c r="M61">
        <f t="shared" si="0"/>
        <v>57</v>
      </c>
      <c r="N61" s="22">
        <v>1.7986111111111109E-2</v>
      </c>
      <c r="O61">
        <f>RANK(N61,N:N,1)</f>
        <v>68</v>
      </c>
      <c r="P61" s="22">
        <f>L61+N61</f>
        <v>5.5046296296296288E-2</v>
      </c>
      <c r="Q61">
        <f t="shared" si="1"/>
        <v>54</v>
      </c>
      <c r="R61" s="22">
        <v>2.0023148148148148E-2</v>
      </c>
      <c r="S61">
        <f>RANK(R61,R:R,1)</f>
        <v>81</v>
      </c>
      <c r="T61" s="22">
        <f>P61+R61</f>
        <v>7.5069444444444439E-2</v>
      </c>
      <c r="U61">
        <f t="shared" si="2"/>
        <v>50</v>
      </c>
      <c r="V61" s="22">
        <v>3.4664351851851849E-2</v>
      </c>
      <c r="W61">
        <f>RANK(V61,V:V,1)</f>
        <v>43</v>
      </c>
      <c r="X61" s="22">
        <f>T61+V61</f>
        <v>0.10973379629629629</v>
      </c>
      <c r="Y61">
        <f t="shared" si="3"/>
        <v>42</v>
      </c>
    </row>
    <row r="62" spans="3:25" x14ac:dyDescent="0.15">
      <c r="C62" t="s">
        <v>149</v>
      </c>
      <c r="D62" t="s">
        <v>34</v>
      </c>
      <c r="E62">
        <v>59</v>
      </c>
      <c r="F62" t="s">
        <v>27</v>
      </c>
      <c r="G62" t="s">
        <v>25</v>
      </c>
      <c r="H62" s="14">
        <v>2.1898148148148149E-2</v>
      </c>
      <c r="I62">
        <f>RANK(H62,H:H,1)</f>
        <v>90</v>
      </c>
      <c r="J62" s="22">
        <v>1.9166666666666669E-2</v>
      </c>
      <c r="K62">
        <f>RANK(J62,J:J,1)</f>
        <v>84</v>
      </c>
      <c r="L62" s="22">
        <f>H62+J62</f>
        <v>4.1064814814814818E-2</v>
      </c>
      <c r="M62">
        <f t="shared" si="0"/>
        <v>70</v>
      </c>
      <c r="N62" s="22">
        <v>2.0358796296296295E-2</v>
      </c>
      <c r="O62">
        <f>RANK(N62,N:N,1)</f>
        <v>96</v>
      </c>
      <c r="P62" s="22">
        <f>L62+N62</f>
        <v>6.1423611111111109E-2</v>
      </c>
      <c r="Q62">
        <f t="shared" si="1"/>
        <v>66</v>
      </c>
      <c r="R62" s="22">
        <v>2.1562499999999998E-2</v>
      </c>
      <c r="S62">
        <f>RANK(R62,R:R,1)</f>
        <v>95</v>
      </c>
      <c r="T62" s="22">
        <f>P62+R62</f>
        <v>8.2986111111111108E-2</v>
      </c>
      <c r="U62">
        <f t="shared" si="2"/>
        <v>60</v>
      </c>
      <c r="V62" s="22">
        <v>4.2881944444444438E-2</v>
      </c>
      <c r="W62">
        <f>RANK(V62,V:V,1)</f>
        <v>82</v>
      </c>
      <c r="X62" s="22">
        <f>T62+V62</f>
        <v>0.12586805555555555</v>
      </c>
      <c r="Y62">
        <f t="shared" si="3"/>
        <v>56</v>
      </c>
    </row>
    <row r="63" spans="3:25" x14ac:dyDescent="0.15">
      <c r="C63" t="s">
        <v>148</v>
      </c>
      <c r="D63" t="s">
        <v>23</v>
      </c>
      <c r="E63">
        <v>60</v>
      </c>
      <c r="F63" t="s">
        <v>42</v>
      </c>
      <c r="G63" t="s">
        <v>25</v>
      </c>
      <c r="H63" s="14">
        <v>2.3576388888888893E-2</v>
      </c>
      <c r="I63">
        <f>RANK(H63,H:H,1)</f>
        <v>110</v>
      </c>
      <c r="J63" s="22">
        <v>2.0659722222222222E-2</v>
      </c>
      <c r="K63">
        <f>RANK(J63,J:J,1)</f>
        <v>95</v>
      </c>
      <c r="L63" s="22">
        <f>H63+J63</f>
        <v>4.4236111111111115E-2</v>
      </c>
      <c r="M63">
        <f t="shared" si="0"/>
        <v>80</v>
      </c>
      <c r="N63" s="22">
        <v>2.165509259259259E-2</v>
      </c>
      <c r="O63">
        <f>RANK(N63,N:N,1)</f>
        <v>107</v>
      </c>
      <c r="P63" s="22">
        <f>L63+N63</f>
        <v>6.5891203703703702E-2</v>
      </c>
      <c r="Q63">
        <f t="shared" si="1"/>
        <v>74</v>
      </c>
      <c r="R63" s="22">
        <v>2.2187499999999999E-2</v>
      </c>
      <c r="S63">
        <f>RANK(R63,R:R,1)</f>
        <v>103</v>
      </c>
      <c r="T63" s="22">
        <f>P63+R63</f>
        <v>8.8078703703703701E-2</v>
      </c>
      <c r="U63">
        <f t="shared" si="2"/>
        <v>66</v>
      </c>
      <c r="V63" s="22">
        <v>4.5902777777777772E-2</v>
      </c>
      <c r="W63">
        <f>RANK(V63,V:V,1)</f>
        <v>93</v>
      </c>
      <c r="X63" s="22">
        <f>T63+V63</f>
        <v>0.13398148148148148</v>
      </c>
      <c r="Y63">
        <f t="shared" si="3"/>
        <v>61</v>
      </c>
    </row>
    <row r="64" spans="3:25" x14ac:dyDescent="0.15">
      <c r="C64" t="s">
        <v>147</v>
      </c>
      <c r="D64" t="s">
        <v>34</v>
      </c>
      <c r="E64">
        <v>61</v>
      </c>
      <c r="F64" t="s">
        <v>29</v>
      </c>
      <c r="G64" t="s">
        <v>30</v>
      </c>
      <c r="H64" s="14">
        <v>1.8194444444444444E-2</v>
      </c>
      <c r="I64">
        <f>RANK(H64,H:H,1)</f>
        <v>53</v>
      </c>
      <c r="J64" s="22">
        <v>1.6423611111111111E-2</v>
      </c>
      <c r="K64">
        <f>RANK(J64,J:J,1)</f>
        <v>57</v>
      </c>
      <c r="L64" s="22">
        <f>H64+J64</f>
        <v>3.4618055555555555E-2</v>
      </c>
      <c r="M64">
        <f t="shared" si="0"/>
        <v>45</v>
      </c>
      <c r="N64" s="22">
        <v>1.7627314814814814E-2</v>
      </c>
      <c r="O64">
        <f>RANK(N64,N:N,1)</f>
        <v>63</v>
      </c>
      <c r="P64" s="22">
        <f>L64+N64</f>
        <v>5.2245370370370373E-2</v>
      </c>
      <c r="Q64">
        <f t="shared" si="1"/>
        <v>45</v>
      </c>
      <c r="R64" s="22">
        <v>1.7662037037037035E-2</v>
      </c>
      <c r="S64">
        <f>RANK(R64,R:R,1)</f>
        <v>57</v>
      </c>
      <c r="T64" s="22">
        <f>P64+R64</f>
        <v>6.9907407407407404E-2</v>
      </c>
      <c r="U64">
        <f t="shared" si="2"/>
        <v>40</v>
      </c>
      <c r="V64" s="22">
        <v>3.7777777777777778E-2</v>
      </c>
      <c r="W64">
        <f>RANK(V64,V:V,1)</f>
        <v>62</v>
      </c>
      <c r="X64" s="22">
        <f>T64+V64</f>
        <v>0.10768518518518519</v>
      </c>
      <c r="Y64">
        <f t="shared" si="3"/>
        <v>39</v>
      </c>
    </row>
    <row r="65" spans="3:25" x14ac:dyDescent="0.15">
      <c r="C65" t="s">
        <v>146</v>
      </c>
      <c r="E65">
        <v>62</v>
      </c>
      <c r="G65" t="s">
        <v>30</v>
      </c>
      <c r="H65" s="14">
        <v>1.2210648148148146E-2</v>
      </c>
      <c r="I65">
        <f>RANK(H65,H:H,1)</f>
        <v>1</v>
      </c>
      <c r="K65" t="e">
        <f>RANK(J65,J:J,1)</f>
        <v>#N/A</v>
      </c>
      <c r="M65" t="e">
        <f t="shared" si="0"/>
        <v>#N/A</v>
      </c>
      <c r="N65" s="22">
        <v>1.1736111111111109E-2</v>
      </c>
      <c r="O65">
        <f>RANK(N65,N:N,1)</f>
        <v>1</v>
      </c>
      <c r="Q65" t="e">
        <f t="shared" si="1"/>
        <v>#N/A</v>
      </c>
      <c r="R65" s="22">
        <v>1.1828703703703704E-2</v>
      </c>
      <c r="S65">
        <f>RANK(R65,R:R,1)</f>
        <v>1</v>
      </c>
      <c r="U65" t="e">
        <f t="shared" si="2"/>
        <v>#N/A</v>
      </c>
      <c r="W65" t="e">
        <f>RANK(V65,V:V,1)</f>
        <v>#N/A</v>
      </c>
      <c r="Y65" t="e">
        <f t="shared" si="3"/>
        <v>#N/A</v>
      </c>
    </row>
    <row r="66" spans="3:25" x14ac:dyDescent="0.15">
      <c r="C66" t="s">
        <v>145</v>
      </c>
      <c r="D66" t="s">
        <v>23</v>
      </c>
      <c r="E66">
        <v>63</v>
      </c>
      <c r="G66" t="s">
        <v>30</v>
      </c>
      <c r="H66" s="14">
        <v>1.8657407407407407E-2</v>
      </c>
      <c r="I66">
        <f>RANK(H66,H:H,1)</f>
        <v>59</v>
      </c>
      <c r="J66" s="22">
        <v>1.6458333333333332E-2</v>
      </c>
      <c r="K66">
        <f>RANK(J66,J:J,1)</f>
        <v>58</v>
      </c>
      <c r="L66" s="22">
        <f>H66+J66</f>
        <v>3.5115740740740739E-2</v>
      </c>
      <c r="M66">
        <f t="shared" si="0"/>
        <v>48</v>
      </c>
      <c r="N66" s="22">
        <v>1.7465277777777777E-2</v>
      </c>
      <c r="O66">
        <f>RANK(N66,N:N,1)</f>
        <v>61</v>
      </c>
      <c r="P66" s="22">
        <f>L66+N66</f>
        <v>5.2581018518518513E-2</v>
      </c>
      <c r="Q66">
        <f t="shared" si="1"/>
        <v>47</v>
      </c>
      <c r="R66" s="22">
        <v>1.8761574074074073E-2</v>
      </c>
      <c r="S66">
        <f>RANK(R66,R:R,1)</f>
        <v>70</v>
      </c>
      <c r="T66" s="22">
        <f>P66+R66</f>
        <v>7.1342592592592582E-2</v>
      </c>
      <c r="U66">
        <f t="shared" si="2"/>
        <v>41</v>
      </c>
      <c r="V66" s="22">
        <v>3.75462962962963E-2</v>
      </c>
      <c r="W66">
        <f>RANK(V66,V:V,1)</f>
        <v>60</v>
      </c>
      <c r="X66" s="22">
        <f>T66+V66</f>
        <v>0.10888888888888888</v>
      </c>
      <c r="Y66">
        <f t="shared" si="3"/>
        <v>41</v>
      </c>
    </row>
    <row r="67" spans="3:25" x14ac:dyDescent="0.15">
      <c r="C67" t="s">
        <v>144</v>
      </c>
      <c r="D67" t="s">
        <v>23</v>
      </c>
      <c r="E67">
        <v>64</v>
      </c>
      <c r="G67" t="s">
        <v>25</v>
      </c>
      <c r="H67" s="14">
        <v>1.9386574074074073E-2</v>
      </c>
      <c r="I67">
        <f>RANK(H67,H:H,1)</f>
        <v>65</v>
      </c>
      <c r="K67" t="e">
        <f>RANK(J67,J:J,1)</f>
        <v>#N/A</v>
      </c>
      <c r="M67" t="e">
        <f t="shared" si="0"/>
        <v>#N/A</v>
      </c>
      <c r="N67" s="22">
        <v>1.8981481481481481E-2</v>
      </c>
      <c r="O67">
        <f>RANK(N67,N:N,1)</f>
        <v>80</v>
      </c>
      <c r="Q67" t="e">
        <f t="shared" si="1"/>
        <v>#N/A</v>
      </c>
      <c r="R67" s="22">
        <v>1.8530092592592595E-2</v>
      </c>
      <c r="S67">
        <f>RANK(R67,R:R,1)</f>
        <v>68</v>
      </c>
      <c r="U67" t="e">
        <f t="shared" si="2"/>
        <v>#N/A</v>
      </c>
      <c r="W67" t="e">
        <f>RANK(V67,V:V,1)</f>
        <v>#N/A</v>
      </c>
      <c r="Y67" t="e">
        <f t="shared" si="3"/>
        <v>#N/A</v>
      </c>
    </row>
    <row r="68" spans="3:25" x14ac:dyDescent="0.15">
      <c r="C68" t="s">
        <v>143</v>
      </c>
      <c r="D68" t="s">
        <v>62</v>
      </c>
      <c r="E68">
        <v>65</v>
      </c>
      <c r="G68" t="s">
        <v>30</v>
      </c>
      <c r="H68" s="14">
        <v>1.4363425925925925E-2</v>
      </c>
      <c r="I68">
        <f>RANK(H68,H:H,1)</f>
        <v>12</v>
      </c>
      <c r="J68" s="22">
        <v>1.2951388888888887E-2</v>
      </c>
      <c r="K68">
        <f>RANK(J68,J:J,1)</f>
        <v>14</v>
      </c>
      <c r="L68" s="22">
        <f>H68+J68</f>
        <v>2.7314814814814813E-2</v>
      </c>
      <c r="M68">
        <f t="shared" si="0"/>
        <v>8</v>
      </c>
      <c r="N68" s="22">
        <v>1.3912037037037037E-2</v>
      </c>
      <c r="O68">
        <f>RANK(N68,N:N,1)</f>
        <v>19</v>
      </c>
      <c r="P68" s="22">
        <f>L68+N68</f>
        <v>4.1226851851851848E-2</v>
      </c>
      <c r="Q68">
        <f t="shared" si="1"/>
        <v>10</v>
      </c>
      <c r="R68" s="22">
        <v>1.4039351851851851E-2</v>
      </c>
      <c r="S68">
        <f>RANK(R68,R:R,1)</f>
        <v>14</v>
      </c>
      <c r="T68" s="22">
        <f>P68+R68</f>
        <v>5.5266203703703699E-2</v>
      </c>
      <c r="U68">
        <f t="shared" si="2"/>
        <v>10</v>
      </c>
      <c r="V68" s="22">
        <v>2.8715277777777781E-2</v>
      </c>
      <c r="W68">
        <f>RANK(V68,V:V,1)</f>
        <v>13</v>
      </c>
      <c r="X68" s="22">
        <f>T68+V68</f>
        <v>8.3981481481481476E-2</v>
      </c>
      <c r="Y68">
        <f t="shared" si="3"/>
        <v>8</v>
      </c>
    </row>
    <row r="69" spans="3:25" x14ac:dyDescent="0.15">
      <c r="C69" t="s">
        <v>142</v>
      </c>
      <c r="D69" t="s">
        <v>34</v>
      </c>
      <c r="E69">
        <v>66</v>
      </c>
      <c r="F69" t="s">
        <v>42</v>
      </c>
      <c r="G69" t="s">
        <v>25</v>
      </c>
      <c r="H69" s="14">
        <v>2.5937500000000002E-2</v>
      </c>
      <c r="I69">
        <f>RANK(H69,H:H,1)</f>
        <v>118</v>
      </c>
      <c r="K69" t="e">
        <f>RANK(J69,J:J,1)</f>
        <v>#N/A</v>
      </c>
      <c r="M69" t="e">
        <f t="shared" ref="M69:M111" si="4">RANK(L69,L:L,1)</f>
        <v>#N/A</v>
      </c>
      <c r="O69" t="e">
        <f>RANK(N69,N:N,1)</f>
        <v>#N/A</v>
      </c>
      <c r="Q69" t="e">
        <f t="shared" ref="Q69:Q111" si="5">RANK(P69,P:P,1)</f>
        <v>#N/A</v>
      </c>
      <c r="S69" t="e">
        <f>RANK(R69,R:R,1)</f>
        <v>#N/A</v>
      </c>
      <c r="U69" t="e">
        <f t="shared" ref="U69:U111" si="6">RANK(T69,T:T,1)</f>
        <v>#N/A</v>
      </c>
      <c r="W69" t="e">
        <f>RANK(V69,V:V,1)</f>
        <v>#N/A</v>
      </c>
      <c r="Y69" t="e">
        <f t="shared" ref="Y69:Y111" si="7">RANK(X69,X:X,1)</f>
        <v>#N/A</v>
      </c>
    </row>
    <row r="70" spans="3:25" x14ac:dyDescent="0.15">
      <c r="C70" t="s">
        <v>141</v>
      </c>
      <c r="D70" t="s">
        <v>34</v>
      </c>
      <c r="E70">
        <v>67</v>
      </c>
      <c r="F70" t="s">
        <v>37</v>
      </c>
      <c r="G70" t="s">
        <v>30</v>
      </c>
      <c r="H70" s="14">
        <v>1.7476851851851851E-2</v>
      </c>
      <c r="I70">
        <f>RANK(H70,H:H,1)</f>
        <v>44</v>
      </c>
      <c r="K70" t="e">
        <f>RANK(J70,J:J,1)</f>
        <v>#N/A</v>
      </c>
      <c r="M70" t="e">
        <f t="shared" si="4"/>
        <v>#N/A</v>
      </c>
      <c r="N70" s="22">
        <v>1.6597222222222222E-2</v>
      </c>
      <c r="O70">
        <f>RANK(N70,N:N,1)</f>
        <v>48</v>
      </c>
      <c r="Q70" t="e">
        <f t="shared" si="5"/>
        <v>#N/A</v>
      </c>
      <c r="S70" t="e">
        <f>RANK(R70,R:R,1)</f>
        <v>#N/A</v>
      </c>
      <c r="U70" t="e">
        <f t="shared" si="6"/>
        <v>#N/A</v>
      </c>
      <c r="W70" t="e">
        <f>RANK(V70,V:V,1)</f>
        <v>#N/A</v>
      </c>
      <c r="Y70" t="e">
        <f t="shared" si="7"/>
        <v>#N/A</v>
      </c>
    </row>
    <row r="71" spans="3:25" x14ac:dyDescent="0.15">
      <c r="C71" t="s">
        <v>191</v>
      </c>
      <c r="E71">
        <v>68</v>
      </c>
      <c r="F71" t="s">
        <v>24</v>
      </c>
      <c r="G71" t="s">
        <v>25</v>
      </c>
      <c r="H71" s="14">
        <v>1.894675925925926E-2</v>
      </c>
      <c r="I71">
        <f>RANK(H71,H:H,1)</f>
        <v>61</v>
      </c>
      <c r="J71" s="22">
        <v>1.6932870370370369E-2</v>
      </c>
      <c r="K71">
        <f>RANK(J71,J:J,1)</f>
        <v>65</v>
      </c>
      <c r="L71" s="22">
        <f>H71+J71</f>
        <v>3.5879629629629629E-2</v>
      </c>
      <c r="M71">
        <f t="shared" si="4"/>
        <v>51</v>
      </c>
      <c r="N71" s="22">
        <v>1.8958333333333334E-2</v>
      </c>
      <c r="O71">
        <f>RANK(N71,N:N,1)</f>
        <v>79</v>
      </c>
      <c r="P71" s="22">
        <f>L71+N71</f>
        <v>5.4837962962962963E-2</v>
      </c>
      <c r="Q71">
        <f t="shared" si="5"/>
        <v>53</v>
      </c>
      <c r="R71" s="22">
        <v>1.9085648148148147E-2</v>
      </c>
      <c r="S71">
        <f>RANK(R71,R:R,1)</f>
        <v>73</v>
      </c>
      <c r="T71" s="22">
        <f>P71+R71</f>
        <v>7.3923611111111107E-2</v>
      </c>
      <c r="U71">
        <f t="shared" si="6"/>
        <v>48</v>
      </c>
      <c r="V71" s="22">
        <v>3.9861111111111111E-2</v>
      </c>
      <c r="W71">
        <f>RANK(V71,V:V,1)</f>
        <v>70</v>
      </c>
      <c r="X71" s="22">
        <f>T71+V71</f>
        <v>0.11378472222222222</v>
      </c>
      <c r="Y71">
        <f t="shared" si="7"/>
        <v>47</v>
      </c>
    </row>
    <row r="72" spans="3:25" x14ac:dyDescent="0.15">
      <c r="C72" t="s">
        <v>140</v>
      </c>
      <c r="E72">
        <v>69</v>
      </c>
      <c r="F72" t="s">
        <v>42</v>
      </c>
      <c r="G72" t="s">
        <v>25</v>
      </c>
      <c r="I72" t="e">
        <f>RANK(H72,H:H,1)</f>
        <v>#N/A</v>
      </c>
      <c r="K72" t="e">
        <f>RANK(J72,J:J,1)</f>
        <v>#N/A</v>
      </c>
      <c r="M72" t="e">
        <f t="shared" si="4"/>
        <v>#N/A</v>
      </c>
      <c r="O72" t="e">
        <f>RANK(N72,N:N,1)</f>
        <v>#N/A</v>
      </c>
      <c r="Q72" t="e">
        <f t="shared" si="5"/>
        <v>#N/A</v>
      </c>
      <c r="R72" s="22">
        <v>2.5370370370370366E-2</v>
      </c>
      <c r="S72">
        <f>RANK(R72,R:R,1)</f>
        <v>123</v>
      </c>
      <c r="U72" t="e">
        <f t="shared" si="6"/>
        <v>#N/A</v>
      </c>
      <c r="W72" t="e">
        <f>RANK(V72,V:V,1)</f>
        <v>#N/A</v>
      </c>
      <c r="Y72" t="e">
        <f t="shared" si="7"/>
        <v>#N/A</v>
      </c>
    </row>
    <row r="73" spans="3:25" x14ac:dyDescent="0.15">
      <c r="C73" t="s">
        <v>139</v>
      </c>
      <c r="E73">
        <v>70</v>
      </c>
      <c r="F73" t="s">
        <v>35</v>
      </c>
      <c r="G73" t="s">
        <v>30</v>
      </c>
      <c r="H73" s="14">
        <v>1.9884259259259258E-2</v>
      </c>
      <c r="I73">
        <f>RANK(H73,H:H,1)</f>
        <v>70</v>
      </c>
      <c r="J73" s="22">
        <v>1.8055555555555557E-2</v>
      </c>
      <c r="K73">
        <f>RANK(J73,J:J,1)</f>
        <v>72</v>
      </c>
      <c r="L73" s="22">
        <f>H73+J73</f>
        <v>3.7939814814814815E-2</v>
      </c>
      <c r="M73">
        <f t="shared" si="4"/>
        <v>59</v>
      </c>
      <c r="N73" s="22">
        <v>1.9212962962962963E-2</v>
      </c>
      <c r="O73">
        <f>RANK(N73,N:N,1)</f>
        <v>83</v>
      </c>
      <c r="P73" s="22">
        <f>L73+N73</f>
        <v>5.7152777777777775E-2</v>
      </c>
      <c r="Q73">
        <f t="shared" si="5"/>
        <v>58</v>
      </c>
      <c r="R73" s="22">
        <v>1.9456018518518518E-2</v>
      </c>
      <c r="S73">
        <f>RANK(R73,R:R,1)</f>
        <v>75</v>
      </c>
      <c r="T73" s="22">
        <f>P73+R73</f>
        <v>7.66087962962963E-2</v>
      </c>
      <c r="U73">
        <f t="shared" si="6"/>
        <v>52</v>
      </c>
      <c r="W73" t="e">
        <f>RANK(V73,V:V,1)</f>
        <v>#N/A</v>
      </c>
      <c r="Y73" t="e">
        <f t="shared" si="7"/>
        <v>#N/A</v>
      </c>
    </row>
    <row r="74" spans="3:25" x14ac:dyDescent="0.15">
      <c r="C74" t="s">
        <v>138</v>
      </c>
      <c r="E74">
        <v>71</v>
      </c>
      <c r="F74" t="s">
        <v>24</v>
      </c>
      <c r="G74" t="s">
        <v>25</v>
      </c>
      <c r="H74" s="14">
        <v>2.1724537037037039E-2</v>
      </c>
      <c r="I74">
        <f>RANK(H74,H:H,1)</f>
        <v>85</v>
      </c>
      <c r="K74" t="e">
        <f>RANK(J74,J:J,1)</f>
        <v>#N/A</v>
      </c>
      <c r="M74" t="e">
        <f t="shared" si="4"/>
        <v>#N/A</v>
      </c>
      <c r="N74" s="22">
        <v>2.0682870370370372E-2</v>
      </c>
      <c r="O74">
        <f>RANK(N74,N:N,1)</f>
        <v>98</v>
      </c>
      <c r="Q74" t="e">
        <f t="shared" si="5"/>
        <v>#N/A</v>
      </c>
      <c r="S74" t="e">
        <f>RANK(R74,R:R,1)</f>
        <v>#N/A</v>
      </c>
      <c r="U74" t="e">
        <f t="shared" si="6"/>
        <v>#N/A</v>
      </c>
      <c r="W74" t="e">
        <f>RANK(V74,V:V,1)</f>
        <v>#N/A</v>
      </c>
      <c r="Y74" t="e">
        <f t="shared" si="7"/>
        <v>#N/A</v>
      </c>
    </row>
    <row r="75" spans="3:25" x14ac:dyDescent="0.15">
      <c r="C75" t="s">
        <v>137</v>
      </c>
      <c r="E75">
        <v>72</v>
      </c>
      <c r="F75" t="s">
        <v>60</v>
      </c>
      <c r="G75" t="s">
        <v>30</v>
      </c>
      <c r="H75" s="14">
        <v>1.7071759259259259E-2</v>
      </c>
      <c r="I75">
        <f>RANK(H75,H:H,1)</f>
        <v>37</v>
      </c>
      <c r="J75" s="22">
        <v>1.5381944444444443E-2</v>
      </c>
      <c r="K75">
        <f>RANK(J75,J:J,1)</f>
        <v>42</v>
      </c>
      <c r="L75" s="22">
        <f>H75+J75</f>
        <v>3.24537037037037E-2</v>
      </c>
      <c r="M75">
        <f t="shared" si="4"/>
        <v>31</v>
      </c>
      <c r="N75" s="22">
        <v>1.6608796296296299E-2</v>
      </c>
      <c r="O75">
        <f>RANK(N75,N:N,1)</f>
        <v>49</v>
      </c>
      <c r="P75" s="22">
        <f>L75+N75</f>
        <v>4.9062499999999995E-2</v>
      </c>
      <c r="Q75">
        <f t="shared" si="5"/>
        <v>31</v>
      </c>
      <c r="R75" s="22">
        <v>1.7037037037037038E-2</v>
      </c>
      <c r="S75">
        <f>RANK(R75,R:R,1)</f>
        <v>44</v>
      </c>
      <c r="T75" s="22">
        <f>P75+R75</f>
        <v>6.6099537037037026E-2</v>
      </c>
      <c r="U75">
        <f t="shared" si="6"/>
        <v>28</v>
      </c>
      <c r="V75" s="22">
        <v>3.4456018518518518E-2</v>
      </c>
      <c r="W75">
        <f>RANK(V75,V:V,1)</f>
        <v>42</v>
      </c>
      <c r="X75" s="22">
        <f>T75+V75</f>
        <v>0.10055555555555554</v>
      </c>
      <c r="Y75">
        <f t="shared" si="7"/>
        <v>28</v>
      </c>
    </row>
    <row r="76" spans="3:25" x14ac:dyDescent="0.15">
      <c r="C76" t="s">
        <v>136</v>
      </c>
      <c r="E76">
        <v>73</v>
      </c>
      <c r="F76" t="s">
        <v>29</v>
      </c>
      <c r="G76" t="s">
        <v>30</v>
      </c>
      <c r="H76" s="14">
        <v>1.8634259259259257E-2</v>
      </c>
      <c r="I76">
        <f>RANK(H76,H:H,1)</f>
        <v>58</v>
      </c>
      <c r="K76" t="e">
        <f>RANK(J76,J:J,1)</f>
        <v>#N/A</v>
      </c>
      <c r="M76" t="e">
        <f t="shared" si="4"/>
        <v>#N/A</v>
      </c>
      <c r="O76" t="e">
        <f>RANK(N76,N:N,1)</f>
        <v>#N/A</v>
      </c>
      <c r="Q76" t="e">
        <f t="shared" si="5"/>
        <v>#N/A</v>
      </c>
      <c r="R76" s="22">
        <v>1.7986111111111109E-2</v>
      </c>
      <c r="S76">
        <f>RANK(R76,R:R,1)</f>
        <v>62</v>
      </c>
      <c r="U76" t="e">
        <f t="shared" si="6"/>
        <v>#N/A</v>
      </c>
      <c r="W76" t="e">
        <f>RANK(V76,V:V,1)</f>
        <v>#N/A</v>
      </c>
      <c r="Y76" t="e">
        <f t="shared" si="7"/>
        <v>#N/A</v>
      </c>
    </row>
    <row r="77" spans="3:25" x14ac:dyDescent="0.15">
      <c r="C77" t="s">
        <v>135</v>
      </c>
      <c r="D77" t="s">
        <v>62</v>
      </c>
      <c r="E77">
        <v>74</v>
      </c>
      <c r="G77" t="s">
        <v>30</v>
      </c>
      <c r="H77" s="14">
        <v>1.3564814814814816E-2</v>
      </c>
      <c r="I77">
        <f>RANK(H77,H:H,1)</f>
        <v>4</v>
      </c>
      <c r="J77" s="22">
        <v>1.1759259259259259E-2</v>
      </c>
      <c r="K77">
        <f>RANK(J77,J:J,1)</f>
        <v>2</v>
      </c>
      <c r="L77" s="22">
        <f>H77+J77</f>
        <v>2.5324074074074075E-2</v>
      </c>
      <c r="M77">
        <f t="shared" si="4"/>
        <v>2</v>
      </c>
      <c r="N77" s="22">
        <v>1.269675925925926E-2</v>
      </c>
      <c r="O77">
        <f>RANK(N77,N:N,1)</f>
        <v>4</v>
      </c>
      <c r="P77" s="22">
        <f>L77+N77</f>
        <v>3.8020833333333337E-2</v>
      </c>
      <c r="Q77">
        <f t="shared" si="5"/>
        <v>2</v>
      </c>
      <c r="R77" s="22">
        <v>1.2916666666666667E-2</v>
      </c>
      <c r="S77">
        <f>RANK(R77,R:R,1)</f>
        <v>3</v>
      </c>
      <c r="T77" s="22">
        <f>P77+R77</f>
        <v>5.0937500000000004E-2</v>
      </c>
      <c r="U77">
        <f t="shared" si="6"/>
        <v>2</v>
      </c>
      <c r="V77" s="22">
        <v>2.6377314814814815E-2</v>
      </c>
      <c r="W77">
        <f>RANK(V77,V:V,1)</f>
        <v>3</v>
      </c>
      <c r="X77" s="22">
        <f>T77+V77</f>
        <v>7.7314814814814822E-2</v>
      </c>
      <c r="Y77">
        <f t="shared" si="7"/>
        <v>2</v>
      </c>
    </row>
    <row r="78" spans="3:25" x14ac:dyDescent="0.15">
      <c r="C78" t="s">
        <v>134</v>
      </c>
      <c r="D78" t="s">
        <v>23</v>
      </c>
      <c r="E78">
        <v>75</v>
      </c>
      <c r="G78" t="s">
        <v>25</v>
      </c>
      <c r="H78" s="14">
        <v>1.7349537037037038E-2</v>
      </c>
      <c r="I78">
        <f>RANK(H78,H:H,1)</f>
        <v>41</v>
      </c>
      <c r="J78" s="22">
        <v>1.5578703703703704E-2</v>
      </c>
      <c r="K78">
        <f>RANK(J78,J:J,1)</f>
        <v>45</v>
      </c>
      <c r="L78" s="22">
        <f>H78+J78</f>
        <v>3.2928240740740744E-2</v>
      </c>
      <c r="M78">
        <f t="shared" si="4"/>
        <v>33</v>
      </c>
      <c r="N78" s="22">
        <v>1.695601851851852E-2</v>
      </c>
      <c r="O78">
        <f>RANK(N78,N:N,1)</f>
        <v>55</v>
      </c>
      <c r="P78" s="22">
        <f>L78+N78</f>
        <v>4.9884259259259267E-2</v>
      </c>
      <c r="Q78">
        <f t="shared" si="5"/>
        <v>34</v>
      </c>
      <c r="R78" s="22">
        <v>1.800925925925926E-2</v>
      </c>
      <c r="S78">
        <f>RANK(R78,R:R,1)</f>
        <v>63</v>
      </c>
      <c r="T78" s="22">
        <f>P78+R78</f>
        <v>6.789351851851852E-2</v>
      </c>
      <c r="U78">
        <f t="shared" si="6"/>
        <v>35</v>
      </c>
      <c r="V78" s="22">
        <v>3.72337962962963E-2</v>
      </c>
      <c r="W78">
        <f>RANK(V78,V:V,1)</f>
        <v>59</v>
      </c>
      <c r="X78" s="22">
        <f>T78+V78</f>
        <v>0.10512731481481483</v>
      </c>
      <c r="Y78">
        <f t="shared" si="7"/>
        <v>35</v>
      </c>
    </row>
    <row r="79" spans="3:25" x14ac:dyDescent="0.15">
      <c r="C79" t="s">
        <v>133</v>
      </c>
      <c r="D79" t="s">
        <v>23</v>
      </c>
      <c r="E79">
        <v>76</v>
      </c>
      <c r="F79" t="s">
        <v>37</v>
      </c>
      <c r="G79" t="s">
        <v>30</v>
      </c>
      <c r="H79" s="14">
        <v>1.4270833333333335E-2</v>
      </c>
      <c r="I79">
        <f>RANK(H79,H:H,1)</f>
        <v>11</v>
      </c>
      <c r="J79" s="22">
        <v>1.2858796296296297E-2</v>
      </c>
      <c r="K79">
        <f>RANK(J79,J:J,1)</f>
        <v>12</v>
      </c>
      <c r="L79" s="22">
        <f>H79+J79</f>
        <v>2.7129629629629632E-2</v>
      </c>
      <c r="M79">
        <f t="shared" si="4"/>
        <v>7</v>
      </c>
      <c r="N79" s="22">
        <v>1.3784722222222224E-2</v>
      </c>
      <c r="O79">
        <f>RANK(N79,N:N,1)</f>
        <v>15</v>
      </c>
      <c r="P79" s="22">
        <f>L79+N79</f>
        <v>4.0914351851851855E-2</v>
      </c>
      <c r="Q79">
        <f t="shared" si="5"/>
        <v>7</v>
      </c>
      <c r="R79" s="22">
        <v>1.3877314814814815E-2</v>
      </c>
      <c r="S79">
        <f>RANK(R79,R:R,1)</f>
        <v>8</v>
      </c>
      <c r="T79" s="22">
        <f>P79+R79</f>
        <v>5.4791666666666669E-2</v>
      </c>
      <c r="U79">
        <f t="shared" si="6"/>
        <v>7</v>
      </c>
      <c r="V79" s="22">
        <v>2.8194444444444442E-2</v>
      </c>
      <c r="W79">
        <f>RANK(V79,V:V,1)</f>
        <v>10</v>
      </c>
      <c r="X79" s="22">
        <f>T79+V79</f>
        <v>8.2986111111111108E-2</v>
      </c>
      <c r="Y79">
        <f t="shared" si="7"/>
        <v>7</v>
      </c>
    </row>
    <row r="80" spans="3:25" x14ac:dyDescent="0.15">
      <c r="C80" t="s">
        <v>132</v>
      </c>
      <c r="D80" t="s">
        <v>23</v>
      </c>
      <c r="E80">
        <v>77</v>
      </c>
      <c r="F80" t="s">
        <v>29</v>
      </c>
      <c r="G80" t="s">
        <v>30</v>
      </c>
      <c r="H80" s="14">
        <v>1.7951388888888888E-2</v>
      </c>
      <c r="I80">
        <f>RANK(H80,H:H,1)</f>
        <v>51</v>
      </c>
      <c r="J80" s="22">
        <v>1.5706018518518518E-2</v>
      </c>
      <c r="K80">
        <f>RANK(J80,J:J,1)</f>
        <v>49</v>
      </c>
      <c r="L80" s="22">
        <f>H80+J80</f>
        <v>3.3657407407407407E-2</v>
      </c>
      <c r="M80">
        <f t="shared" si="4"/>
        <v>41</v>
      </c>
      <c r="N80" s="22">
        <v>1.7349537037037038E-2</v>
      </c>
      <c r="O80">
        <f>RANK(N80,N:N,1)</f>
        <v>60</v>
      </c>
      <c r="P80" s="22">
        <f>L80+N80</f>
        <v>5.1006944444444445E-2</v>
      </c>
      <c r="Q80">
        <f t="shared" si="5"/>
        <v>42</v>
      </c>
      <c r="R80" s="22">
        <v>1.7303240740740741E-2</v>
      </c>
      <c r="S80">
        <f>RANK(R80,R:R,1)</f>
        <v>50</v>
      </c>
      <c r="T80" s="22">
        <f>P80+R80</f>
        <v>6.8310185185185182E-2</v>
      </c>
      <c r="U80">
        <f t="shared" si="6"/>
        <v>36</v>
      </c>
      <c r="V80" s="22">
        <v>3.7083333333333336E-2</v>
      </c>
      <c r="W80">
        <f>RANK(V80,V:V,1)</f>
        <v>57</v>
      </c>
      <c r="X80" s="22">
        <f>T80+V80</f>
        <v>0.10539351851851853</v>
      </c>
      <c r="Y80">
        <f t="shared" si="7"/>
        <v>36</v>
      </c>
    </row>
    <row r="81" spans="3:25" x14ac:dyDescent="0.15">
      <c r="C81" t="s">
        <v>131</v>
      </c>
      <c r="D81" t="s">
        <v>34</v>
      </c>
      <c r="E81">
        <v>78</v>
      </c>
      <c r="G81" t="s">
        <v>25</v>
      </c>
      <c r="H81" s="14">
        <v>1.6446759259259262E-2</v>
      </c>
      <c r="I81">
        <f>RANK(H81,H:H,1)</f>
        <v>28</v>
      </c>
      <c r="J81" s="22">
        <v>1.4826388888888889E-2</v>
      </c>
      <c r="K81">
        <f>RANK(J81,J:J,1)</f>
        <v>36</v>
      </c>
      <c r="L81" s="22">
        <f>H81+J81</f>
        <v>3.1273148148148147E-2</v>
      </c>
      <c r="M81">
        <f t="shared" si="4"/>
        <v>25</v>
      </c>
      <c r="N81" s="22">
        <v>1.5763888888888886E-2</v>
      </c>
      <c r="O81">
        <f>RANK(N81,N:N,1)</f>
        <v>40</v>
      </c>
      <c r="P81" s="22">
        <f>L81+N81</f>
        <v>4.703703703703703E-2</v>
      </c>
      <c r="Q81">
        <f t="shared" si="5"/>
        <v>25</v>
      </c>
      <c r="R81" s="22">
        <v>1.6284722222222221E-2</v>
      </c>
      <c r="S81">
        <f>RANK(R81,R:R,1)</f>
        <v>38</v>
      </c>
      <c r="T81" s="22">
        <f>P81+R81</f>
        <v>6.3321759259259258E-2</v>
      </c>
      <c r="U81">
        <f t="shared" si="6"/>
        <v>24</v>
      </c>
      <c r="V81" s="22">
        <v>3.30787037037037E-2</v>
      </c>
      <c r="W81">
        <f>RANK(V81,V:V,1)</f>
        <v>35</v>
      </c>
      <c r="X81" s="22">
        <f>T81+V81</f>
        <v>9.6400462962962952E-2</v>
      </c>
      <c r="Y81">
        <f t="shared" si="7"/>
        <v>23</v>
      </c>
    </row>
    <row r="82" spans="3:25" x14ac:dyDescent="0.15">
      <c r="C82" t="s">
        <v>130</v>
      </c>
      <c r="E82">
        <v>79</v>
      </c>
      <c r="F82" t="s">
        <v>29</v>
      </c>
      <c r="G82" t="s">
        <v>30</v>
      </c>
      <c r="H82" s="14">
        <v>1.2962962962962963E-2</v>
      </c>
      <c r="I82">
        <f>RANK(H82,H:H,1)</f>
        <v>2</v>
      </c>
      <c r="K82" t="e">
        <f>RANK(J82,J:J,1)</f>
        <v>#N/A</v>
      </c>
      <c r="M82" t="e">
        <f t="shared" si="4"/>
        <v>#N/A</v>
      </c>
      <c r="N82" s="22">
        <v>1.2569444444444446E-2</v>
      </c>
      <c r="O82">
        <f>RANK(N82,N:N,1)</f>
        <v>3</v>
      </c>
      <c r="Q82" t="e">
        <f t="shared" si="5"/>
        <v>#N/A</v>
      </c>
      <c r="S82" t="e">
        <f>RANK(R82,R:R,1)</f>
        <v>#N/A</v>
      </c>
      <c r="U82" t="e">
        <f t="shared" si="6"/>
        <v>#N/A</v>
      </c>
      <c r="W82" t="e">
        <f>RANK(V82,V:V,1)</f>
        <v>#N/A</v>
      </c>
      <c r="Y82" t="e">
        <f t="shared" si="7"/>
        <v>#N/A</v>
      </c>
    </row>
    <row r="83" spans="3:25" x14ac:dyDescent="0.15">
      <c r="C83" t="s">
        <v>128</v>
      </c>
      <c r="D83" t="s">
        <v>129</v>
      </c>
      <c r="E83">
        <v>80</v>
      </c>
      <c r="G83" t="s">
        <v>30</v>
      </c>
      <c r="H83" s="14">
        <v>1.3587962962962963E-2</v>
      </c>
      <c r="I83">
        <f>RANK(H83,H:H,1)</f>
        <v>5</v>
      </c>
      <c r="K83" t="e">
        <f>RANK(J83,J:J,1)</f>
        <v>#N/A</v>
      </c>
      <c r="M83" t="e">
        <f t="shared" si="4"/>
        <v>#N/A</v>
      </c>
      <c r="O83" t="e">
        <f>RANK(N83,N:N,1)</f>
        <v>#N/A</v>
      </c>
      <c r="Q83" t="e">
        <f t="shared" si="5"/>
        <v>#N/A</v>
      </c>
      <c r="S83" t="e">
        <f>RANK(R83,R:R,1)</f>
        <v>#N/A</v>
      </c>
      <c r="U83" t="e">
        <f t="shared" si="6"/>
        <v>#N/A</v>
      </c>
      <c r="V83" s="22">
        <v>2.6956018518518522E-2</v>
      </c>
      <c r="W83">
        <f>RANK(V83,V:V,1)</f>
        <v>5</v>
      </c>
      <c r="Y83" t="e">
        <f t="shared" si="7"/>
        <v>#N/A</v>
      </c>
    </row>
    <row r="84" spans="3:25" x14ac:dyDescent="0.15">
      <c r="C84" t="s">
        <v>127</v>
      </c>
      <c r="D84" t="s">
        <v>23</v>
      </c>
      <c r="E84">
        <v>81</v>
      </c>
      <c r="G84" t="s">
        <v>25</v>
      </c>
      <c r="H84" s="14">
        <v>1.7604166666666667E-2</v>
      </c>
      <c r="I84">
        <f>RANK(H84,H:H,1)</f>
        <v>45</v>
      </c>
      <c r="J84" s="22">
        <v>1.5763888888888886E-2</v>
      </c>
      <c r="K84">
        <f>RANK(J84,J:J,1)</f>
        <v>50</v>
      </c>
      <c r="L84" s="22">
        <f>H84+J84</f>
        <v>3.3368055555555554E-2</v>
      </c>
      <c r="M84">
        <f t="shared" si="4"/>
        <v>38</v>
      </c>
      <c r="N84" s="22">
        <v>1.6932870370370369E-2</v>
      </c>
      <c r="O84">
        <f>RANK(N84,N:N,1)</f>
        <v>54</v>
      </c>
      <c r="P84" s="22">
        <f>L84+N84</f>
        <v>5.0300925925925923E-2</v>
      </c>
      <c r="Q84">
        <f t="shared" si="5"/>
        <v>38</v>
      </c>
      <c r="R84" s="22">
        <v>1.726851851851852E-2</v>
      </c>
      <c r="S84">
        <f>RANK(R84,R:R,1)</f>
        <v>48</v>
      </c>
      <c r="T84" s="22">
        <f>P84+R84</f>
        <v>6.7569444444444446E-2</v>
      </c>
      <c r="U84">
        <f t="shared" si="6"/>
        <v>33</v>
      </c>
      <c r="V84" s="22">
        <v>3.5428240740740739E-2</v>
      </c>
      <c r="W84">
        <f>RANK(V84,V:V,1)</f>
        <v>50</v>
      </c>
      <c r="X84" s="22">
        <f>T84+V84</f>
        <v>0.10299768518518518</v>
      </c>
      <c r="Y84">
        <f t="shared" si="7"/>
        <v>33</v>
      </c>
    </row>
    <row r="85" spans="3:25" x14ac:dyDescent="0.15">
      <c r="C85" t="s">
        <v>126</v>
      </c>
      <c r="D85" t="s">
        <v>23</v>
      </c>
      <c r="E85">
        <v>82</v>
      </c>
      <c r="F85" t="s">
        <v>42</v>
      </c>
      <c r="G85" t="s">
        <v>25</v>
      </c>
      <c r="H85" s="14">
        <v>2.3217592592592592E-2</v>
      </c>
      <c r="I85">
        <f>RANK(H85,H:H,1)</f>
        <v>106</v>
      </c>
      <c r="K85" t="e">
        <f>RANK(J85,J:J,1)</f>
        <v>#N/A</v>
      </c>
      <c r="M85" t="e">
        <f t="shared" si="4"/>
        <v>#N/A</v>
      </c>
      <c r="O85" t="e">
        <f>RANK(N85,N:N,1)</f>
        <v>#N/A</v>
      </c>
      <c r="Q85" t="e">
        <f t="shared" si="5"/>
        <v>#N/A</v>
      </c>
      <c r="S85" t="e">
        <f>RANK(R85,R:R,1)</f>
        <v>#N/A</v>
      </c>
      <c r="U85" t="e">
        <f t="shared" si="6"/>
        <v>#N/A</v>
      </c>
      <c r="V85" s="22">
        <v>4.538194444444444E-2</v>
      </c>
      <c r="W85">
        <f>RANK(V85,V:V,1)</f>
        <v>89</v>
      </c>
      <c r="Y85" t="e">
        <f t="shared" si="7"/>
        <v>#N/A</v>
      </c>
    </row>
    <row r="86" spans="3:25" x14ac:dyDescent="0.15">
      <c r="C86" t="s">
        <v>125</v>
      </c>
      <c r="D86" t="s">
        <v>34</v>
      </c>
      <c r="E86">
        <v>83</v>
      </c>
      <c r="F86" t="s">
        <v>29</v>
      </c>
      <c r="G86" t="s">
        <v>30</v>
      </c>
      <c r="H86" s="14">
        <v>1.6238425925925924E-2</v>
      </c>
      <c r="I86">
        <f>RANK(H86,H:H,1)</f>
        <v>25</v>
      </c>
      <c r="K86" t="e">
        <f>RANK(J86,J:J,1)</f>
        <v>#N/A</v>
      </c>
      <c r="M86" t="e">
        <f t="shared" si="4"/>
        <v>#N/A</v>
      </c>
      <c r="O86" t="e">
        <f>RANK(N86,N:N,1)</f>
        <v>#N/A</v>
      </c>
      <c r="Q86" t="e">
        <f t="shared" si="5"/>
        <v>#N/A</v>
      </c>
      <c r="S86" t="e">
        <f>RANK(R86,R:R,1)</f>
        <v>#N/A</v>
      </c>
      <c r="U86" t="e">
        <f t="shared" si="6"/>
        <v>#N/A</v>
      </c>
      <c r="W86" t="e">
        <f>RANK(V86,V:V,1)</f>
        <v>#N/A</v>
      </c>
      <c r="Y86" t="e">
        <f t="shared" si="7"/>
        <v>#N/A</v>
      </c>
    </row>
    <row r="87" spans="3:25" x14ac:dyDescent="0.15">
      <c r="C87" t="s">
        <v>124</v>
      </c>
      <c r="D87" t="s">
        <v>34</v>
      </c>
      <c r="E87">
        <v>84</v>
      </c>
      <c r="F87" t="s">
        <v>29</v>
      </c>
      <c r="G87" t="s">
        <v>30</v>
      </c>
      <c r="H87" s="14">
        <v>1.9745370370370371E-2</v>
      </c>
      <c r="I87">
        <f>RANK(H87,H:H,1)</f>
        <v>68</v>
      </c>
      <c r="J87" s="22">
        <v>1.6944444444444443E-2</v>
      </c>
      <c r="K87">
        <f>RANK(J87,J:J,1)</f>
        <v>66</v>
      </c>
      <c r="L87" s="22">
        <f>H87+J87</f>
        <v>3.6689814814814814E-2</v>
      </c>
      <c r="M87">
        <f t="shared" si="4"/>
        <v>56</v>
      </c>
      <c r="N87" s="22">
        <v>1.8460648148148146E-2</v>
      </c>
      <c r="O87">
        <f>RANK(N87,N:N,1)</f>
        <v>76</v>
      </c>
      <c r="P87" s="22">
        <f>L87+N87</f>
        <v>5.5150462962962957E-2</v>
      </c>
      <c r="Q87">
        <f t="shared" si="5"/>
        <v>55</v>
      </c>
      <c r="R87" s="22">
        <v>1.8240740740740741E-2</v>
      </c>
      <c r="S87">
        <f>RANK(R87,R:R,1)</f>
        <v>66</v>
      </c>
      <c r="T87" s="22">
        <f>P87+R87</f>
        <v>7.3391203703703695E-2</v>
      </c>
      <c r="U87">
        <f t="shared" si="6"/>
        <v>46</v>
      </c>
      <c r="V87" s="22">
        <v>4.1643518518518517E-2</v>
      </c>
      <c r="W87">
        <f>RANK(V87,V:V,1)</f>
        <v>79</v>
      </c>
      <c r="X87" s="22">
        <f>T87+V87</f>
        <v>0.11503472222222222</v>
      </c>
      <c r="Y87">
        <f t="shared" si="7"/>
        <v>49</v>
      </c>
    </row>
    <row r="88" spans="3:25" x14ac:dyDescent="0.15">
      <c r="C88" t="s">
        <v>122</v>
      </c>
      <c r="D88" t="s">
        <v>123</v>
      </c>
      <c r="E88">
        <v>85</v>
      </c>
      <c r="G88" t="s">
        <v>25</v>
      </c>
      <c r="H88" s="14">
        <v>2.3657407407407408E-2</v>
      </c>
      <c r="I88">
        <f>RANK(H88,H:H,1)</f>
        <v>112</v>
      </c>
      <c r="J88" s="22">
        <v>2.0856481481481479E-2</v>
      </c>
      <c r="K88">
        <f>RANK(J88,J:J,1)</f>
        <v>99</v>
      </c>
      <c r="L88" s="22">
        <f>H88+J88</f>
        <v>4.4513888888888888E-2</v>
      </c>
      <c r="M88">
        <f t="shared" si="4"/>
        <v>82</v>
      </c>
      <c r="N88" s="22">
        <v>2.3298611111111107E-2</v>
      </c>
      <c r="O88">
        <f>RANK(N88,N:N,1)</f>
        <v>118</v>
      </c>
      <c r="P88" s="22">
        <f>L88+N88</f>
        <v>6.7812499999999998E-2</v>
      </c>
      <c r="Q88">
        <f t="shared" si="5"/>
        <v>77</v>
      </c>
      <c r="R88" s="22">
        <v>2.3067129629629632E-2</v>
      </c>
      <c r="S88">
        <f>RANK(R88,R:R,1)</f>
        <v>110</v>
      </c>
      <c r="T88" s="22">
        <f>P88+R88</f>
        <v>9.087962962962963E-2</v>
      </c>
      <c r="U88">
        <f t="shared" si="6"/>
        <v>70</v>
      </c>
      <c r="V88" s="22">
        <v>4.9826388888888885E-2</v>
      </c>
      <c r="W88">
        <f>RANK(V88,V:V,1)</f>
        <v>99</v>
      </c>
      <c r="X88" s="22">
        <f>T88+V88</f>
        <v>0.14070601851851852</v>
      </c>
      <c r="Y88">
        <f t="shared" si="7"/>
        <v>65</v>
      </c>
    </row>
    <row r="89" spans="3:25" x14ac:dyDescent="0.15">
      <c r="C89" t="s">
        <v>121</v>
      </c>
      <c r="D89" t="s">
        <v>23</v>
      </c>
      <c r="E89">
        <v>86</v>
      </c>
      <c r="F89" t="s">
        <v>42</v>
      </c>
      <c r="G89" t="s">
        <v>25</v>
      </c>
      <c r="H89" s="14">
        <v>2.1851851851851848E-2</v>
      </c>
      <c r="I89">
        <f>RANK(H89,H:H,1)</f>
        <v>88</v>
      </c>
      <c r="K89" t="e">
        <f>RANK(J89,J:J,1)</f>
        <v>#N/A</v>
      </c>
      <c r="M89" t="e">
        <f t="shared" si="4"/>
        <v>#N/A</v>
      </c>
      <c r="N89" s="22">
        <v>2.1678240740740738E-2</v>
      </c>
      <c r="O89">
        <f>RANK(N89,N:N,1)</f>
        <v>108</v>
      </c>
      <c r="Q89" t="e">
        <f t="shared" si="5"/>
        <v>#N/A</v>
      </c>
      <c r="R89" s="22">
        <v>2.5046296296296299E-2</v>
      </c>
      <c r="S89">
        <f>RANK(R89,R:R,1)</f>
        <v>120</v>
      </c>
      <c r="U89" t="e">
        <f t="shared" si="6"/>
        <v>#N/A</v>
      </c>
      <c r="W89" t="e">
        <f>RANK(V89,V:V,1)</f>
        <v>#N/A</v>
      </c>
      <c r="Y89" t="e">
        <f t="shared" si="7"/>
        <v>#N/A</v>
      </c>
    </row>
    <row r="90" spans="3:25" x14ac:dyDescent="0.15">
      <c r="C90" t="s">
        <v>120</v>
      </c>
      <c r="D90" t="s">
        <v>59</v>
      </c>
      <c r="E90">
        <v>87</v>
      </c>
      <c r="F90" t="s">
        <v>29</v>
      </c>
      <c r="G90" t="s">
        <v>30</v>
      </c>
      <c r="H90" s="14">
        <v>1.4618055555555556E-2</v>
      </c>
      <c r="I90">
        <f>RANK(H90,H:H,1)</f>
        <v>17</v>
      </c>
      <c r="J90" s="22">
        <v>1.306712962962963E-2</v>
      </c>
      <c r="K90">
        <f>RANK(J90,J:J,1)</f>
        <v>17</v>
      </c>
      <c r="L90" s="22">
        <f>H90+J90</f>
        <v>2.7685185185185188E-2</v>
      </c>
      <c r="M90">
        <f t="shared" si="4"/>
        <v>13</v>
      </c>
      <c r="N90" s="22">
        <v>1.4120370370370368E-2</v>
      </c>
      <c r="O90">
        <f>RANK(N90,N:N,1)</f>
        <v>22</v>
      </c>
      <c r="P90" s="22">
        <f>L90+N90</f>
        <v>4.1805555555555554E-2</v>
      </c>
      <c r="Q90">
        <f t="shared" si="5"/>
        <v>13</v>
      </c>
      <c r="R90" s="22">
        <v>1.4178240740740741E-2</v>
      </c>
      <c r="S90">
        <f>RANK(R90,R:R,1)</f>
        <v>17</v>
      </c>
      <c r="T90" s="22">
        <f>P90+R90</f>
        <v>5.5983796296296295E-2</v>
      </c>
      <c r="U90">
        <f t="shared" si="6"/>
        <v>12</v>
      </c>
      <c r="V90" s="22">
        <v>2.8993055555555553E-2</v>
      </c>
      <c r="W90">
        <f>RANK(V90,V:V,1)</f>
        <v>16</v>
      </c>
      <c r="X90" s="22">
        <f>T90+V90</f>
        <v>8.4976851851851845E-2</v>
      </c>
      <c r="Y90">
        <f t="shared" si="7"/>
        <v>13</v>
      </c>
    </row>
    <row r="91" spans="3:25" x14ac:dyDescent="0.15">
      <c r="C91" t="s">
        <v>118</v>
      </c>
      <c r="D91" t="s">
        <v>119</v>
      </c>
      <c r="E91">
        <v>88</v>
      </c>
      <c r="F91" t="s">
        <v>35</v>
      </c>
      <c r="G91" t="s">
        <v>30</v>
      </c>
      <c r="H91" s="14">
        <v>1.5659722222222224E-2</v>
      </c>
      <c r="I91">
        <f>RANK(H91,H:H,1)</f>
        <v>21</v>
      </c>
      <c r="J91" s="22">
        <v>1.4016203703703704E-2</v>
      </c>
      <c r="K91">
        <f>RANK(J91,J:J,1)</f>
        <v>24</v>
      </c>
      <c r="L91" s="22">
        <f>H91+J91</f>
        <v>2.9675925925925929E-2</v>
      </c>
      <c r="M91">
        <f t="shared" si="4"/>
        <v>17</v>
      </c>
      <c r="N91" s="22">
        <v>1.4884259259259259E-2</v>
      </c>
      <c r="O91">
        <f>RANK(N91,N:N,1)</f>
        <v>32</v>
      </c>
      <c r="P91" s="22">
        <f>L91+N91</f>
        <v>4.4560185185185189E-2</v>
      </c>
      <c r="Q91">
        <f t="shared" si="5"/>
        <v>17</v>
      </c>
      <c r="R91" s="22">
        <v>1.5439814814814816E-2</v>
      </c>
      <c r="S91">
        <f>RANK(R91,R:R,1)</f>
        <v>28</v>
      </c>
      <c r="T91" s="22">
        <f>P91+R91</f>
        <v>6.0000000000000005E-2</v>
      </c>
      <c r="U91">
        <f t="shared" si="6"/>
        <v>18</v>
      </c>
      <c r="W91" t="e">
        <f>RANK(V91,V:V,1)</f>
        <v>#N/A</v>
      </c>
      <c r="Y91" t="e">
        <f t="shared" si="7"/>
        <v>#N/A</v>
      </c>
    </row>
    <row r="92" spans="3:25" x14ac:dyDescent="0.15">
      <c r="C92" t="s">
        <v>117</v>
      </c>
      <c r="D92" t="s">
        <v>23</v>
      </c>
      <c r="E92">
        <v>89</v>
      </c>
      <c r="G92" t="s">
        <v>30</v>
      </c>
      <c r="H92" s="14">
        <v>1.486111111111111E-2</v>
      </c>
      <c r="I92">
        <f>RANK(H92,H:H,1)</f>
        <v>18</v>
      </c>
      <c r="J92" s="22">
        <v>1.3101851851851852E-2</v>
      </c>
      <c r="K92">
        <f>RANK(J92,J:J,1)</f>
        <v>18</v>
      </c>
      <c r="L92" s="22">
        <f>H92+J92</f>
        <v>2.796296296296296E-2</v>
      </c>
      <c r="M92">
        <f t="shared" si="4"/>
        <v>14</v>
      </c>
      <c r="N92" s="22">
        <v>1.4664351851851852E-2</v>
      </c>
      <c r="O92">
        <f>RANK(N92,N:N,1)</f>
        <v>26</v>
      </c>
      <c r="P92" s="22">
        <f>L92+N92</f>
        <v>4.2627314814814812E-2</v>
      </c>
      <c r="Q92">
        <f t="shared" si="5"/>
        <v>14</v>
      </c>
      <c r="R92" s="22">
        <v>1.4618055555555556E-2</v>
      </c>
      <c r="S92">
        <f>RANK(R92,R:R,1)</f>
        <v>20</v>
      </c>
      <c r="T92" s="22">
        <f>P92+R92</f>
        <v>5.724537037037037E-2</v>
      </c>
      <c r="U92">
        <f t="shared" si="6"/>
        <v>14</v>
      </c>
      <c r="V92" s="22">
        <v>3.0462962962962966E-2</v>
      </c>
      <c r="W92">
        <f>RANK(V92,V:V,1)</f>
        <v>22</v>
      </c>
      <c r="X92" s="22">
        <f>T92+V92</f>
        <v>8.7708333333333333E-2</v>
      </c>
      <c r="Y92">
        <f t="shared" si="7"/>
        <v>14</v>
      </c>
    </row>
    <row r="93" spans="3:25" x14ac:dyDescent="0.15">
      <c r="C93" t="s">
        <v>116</v>
      </c>
      <c r="D93" t="s">
        <v>23</v>
      </c>
      <c r="E93">
        <v>90</v>
      </c>
      <c r="F93" t="s">
        <v>42</v>
      </c>
      <c r="G93" t="s">
        <v>25</v>
      </c>
      <c r="H93" s="14">
        <v>2.3622685185185188E-2</v>
      </c>
      <c r="I93">
        <f>RANK(H93,H:H,1)</f>
        <v>111</v>
      </c>
      <c r="K93" t="e">
        <f>RANK(J93,J:J,1)</f>
        <v>#N/A</v>
      </c>
      <c r="M93" t="e">
        <f t="shared" si="4"/>
        <v>#N/A</v>
      </c>
      <c r="O93" t="e">
        <f>RANK(N93,N:N,1)</f>
        <v>#N/A</v>
      </c>
      <c r="Q93" t="e">
        <f t="shared" si="5"/>
        <v>#N/A</v>
      </c>
      <c r="R93" s="22">
        <v>2.5057870370370373E-2</v>
      </c>
      <c r="S93">
        <f>RANK(R93,R:R,1)</f>
        <v>121</v>
      </c>
      <c r="U93" t="e">
        <f t="shared" si="6"/>
        <v>#N/A</v>
      </c>
      <c r="W93" t="e">
        <f>RANK(V93,V:V,1)</f>
        <v>#N/A</v>
      </c>
      <c r="Y93" t="e">
        <f t="shared" si="7"/>
        <v>#N/A</v>
      </c>
    </row>
    <row r="94" spans="3:25" x14ac:dyDescent="0.15">
      <c r="C94" t="s">
        <v>115</v>
      </c>
      <c r="D94" t="s">
        <v>34</v>
      </c>
      <c r="E94">
        <v>91</v>
      </c>
      <c r="G94" t="s">
        <v>25</v>
      </c>
      <c r="H94" s="14">
        <v>2.2002314814814818E-2</v>
      </c>
      <c r="I94">
        <f>RANK(H94,H:H,1)</f>
        <v>93</v>
      </c>
      <c r="J94" s="22">
        <v>1.8726851851851852E-2</v>
      </c>
      <c r="K94">
        <f>RANK(J94,J:J,1)</f>
        <v>77</v>
      </c>
      <c r="L94" s="22">
        <f>H94+J94</f>
        <v>4.072916666666667E-2</v>
      </c>
      <c r="M94">
        <f t="shared" si="4"/>
        <v>69</v>
      </c>
      <c r="O94" t="e">
        <f>RANK(N94,N:N,1)</f>
        <v>#N/A</v>
      </c>
      <c r="Q94" t="e">
        <f t="shared" si="5"/>
        <v>#N/A</v>
      </c>
      <c r="S94" t="e">
        <f>RANK(R94,R:R,1)</f>
        <v>#N/A</v>
      </c>
      <c r="U94" t="e">
        <f t="shared" si="6"/>
        <v>#N/A</v>
      </c>
      <c r="W94" t="e">
        <f>RANK(V94,V:V,1)</f>
        <v>#N/A</v>
      </c>
      <c r="Y94" t="e">
        <f t="shared" si="7"/>
        <v>#N/A</v>
      </c>
    </row>
    <row r="95" spans="3:25" x14ac:dyDescent="0.15">
      <c r="C95" t="s">
        <v>114</v>
      </c>
      <c r="D95" t="s">
        <v>59</v>
      </c>
      <c r="E95">
        <v>92</v>
      </c>
      <c r="G95" t="s">
        <v>25</v>
      </c>
      <c r="H95" s="14">
        <v>2.045138888888889E-2</v>
      </c>
      <c r="I95">
        <f>RANK(H95,H:H,1)</f>
        <v>72</v>
      </c>
      <c r="K95" t="e">
        <f>RANK(J95,J:J,1)</f>
        <v>#N/A</v>
      </c>
      <c r="M95" t="e">
        <f t="shared" si="4"/>
        <v>#N/A</v>
      </c>
      <c r="O95" t="e">
        <f>RANK(N95,N:N,1)</f>
        <v>#N/A</v>
      </c>
      <c r="Q95" t="e">
        <f t="shared" si="5"/>
        <v>#N/A</v>
      </c>
      <c r="S95" t="e">
        <f>RANK(R95,R:R,1)</f>
        <v>#N/A</v>
      </c>
      <c r="U95" t="e">
        <f t="shared" si="6"/>
        <v>#N/A</v>
      </c>
      <c r="W95" t="e">
        <f>RANK(V95,V:V,1)</f>
        <v>#N/A</v>
      </c>
      <c r="Y95" t="e">
        <f t="shared" si="7"/>
        <v>#N/A</v>
      </c>
    </row>
    <row r="96" spans="3:25" x14ac:dyDescent="0.15">
      <c r="C96" t="s">
        <v>113</v>
      </c>
      <c r="D96" t="s">
        <v>59</v>
      </c>
      <c r="E96">
        <v>93</v>
      </c>
      <c r="F96" t="s">
        <v>29</v>
      </c>
      <c r="G96" t="s">
        <v>30</v>
      </c>
      <c r="H96" s="14">
        <v>1.4560185185185183E-2</v>
      </c>
      <c r="I96">
        <f>RANK(H96,H:H,1)</f>
        <v>16</v>
      </c>
      <c r="J96" s="22">
        <v>1.4791666666666668E-2</v>
      </c>
      <c r="K96">
        <f>RANK(J96,J:J,1)</f>
        <v>35</v>
      </c>
      <c r="L96" s="22">
        <f>H96+J96</f>
        <v>2.9351851851851851E-2</v>
      </c>
      <c r="M96">
        <f t="shared" si="4"/>
        <v>15</v>
      </c>
      <c r="N96" s="22">
        <v>1.3379629629629628E-2</v>
      </c>
      <c r="O96">
        <f>RANK(N96,N:N,1)</f>
        <v>11</v>
      </c>
      <c r="P96" s="22">
        <f>L96+N96</f>
        <v>4.2731481481481481E-2</v>
      </c>
      <c r="Q96">
        <f t="shared" si="5"/>
        <v>15</v>
      </c>
      <c r="S96" t="e">
        <f>RANK(R96,R:R,1)</f>
        <v>#N/A</v>
      </c>
      <c r="U96" t="e">
        <f t="shared" si="6"/>
        <v>#N/A</v>
      </c>
      <c r="W96" t="e">
        <f>RANK(V96,V:V,1)</f>
        <v>#N/A</v>
      </c>
      <c r="Y96" t="e">
        <f t="shared" si="7"/>
        <v>#N/A</v>
      </c>
    </row>
    <row r="97" spans="3:25" x14ac:dyDescent="0.15">
      <c r="C97" t="s">
        <v>112</v>
      </c>
      <c r="D97" t="s">
        <v>59</v>
      </c>
      <c r="E97">
        <v>94</v>
      </c>
      <c r="G97" t="s">
        <v>30</v>
      </c>
      <c r="H97" s="14">
        <v>1.6064814814814813E-2</v>
      </c>
      <c r="I97">
        <f>RANK(H97,H:H,1)</f>
        <v>24</v>
      </c>
      <c r="K97" t="e">
        <f>RANK(J97,J:J,1)</f>
        <v>#N/A</v>
      </c>
      <c r="M97" t="e">
        <f t="shared" si="4"/>
        <v>#N/A</v>
      </c>
      <c r="O97" t="e">
        <f>RANK(N97,N:N,1)</f>
        <v>#N/A</v>
      </c>
      <c r="Q97" t="e">
        <f t="shared" si="5"/>
        <v>#N/A</v>
      </c>
      <c r="S97" t="e">
        <f>RANK(R97,R:R,1)</f>
        <v>#N/A</v>
      </c>
      <c r="U97" t="e">
        <f t="shared" si="6"/>
        <v>#N/A</v>
      </c>
      <c r="W97" t="e">
        <f>RANK(V97,V:V,1)</f>
        <v>#N/A</v>
      </c>
      <c r="Y97" t="e">
        <f t="shared" si="7"/>
        <v>#N/A</v>
      </c>
    </row>
    <row r="98" spans="3:25" x14ac:dyDescent="0.15">
      <c r="C98" t="s">
        <v>111</v>
      </c>
      <c r="D98" t="s">
        <v>23</v>
      </c>
      <c r="E98">
        <v>95</v>
      </c>
      <c r="F98" t="s">
        <v>42</v>
      </c>
      <c r="G98" t="s">
        <v>25</v>
      </c>
      <c r="H98" s="14">
        <v>1.6597222222222222E-2</v>
      </c>
      <c r="I98">
        <f>RANK(H98,H:H,1)</f>
        <v>30</v>
      </c>
      <c r="J98" s="22">
        <v>1.4571759259259258E-2</v>
      </c>
      <c r="K98">
        <f>RANK(J98,J:J,1)</f>
        <v>32</v>
      </c>
      <c r="L98" s="22">
        <f>H98+J98</f>
        <v>3.1168981481481478E-2</v>
      </c>
      <c r="M98">
        <f t="shared" si="4"/>
        <v>24</v>
      </c>
      <c r="N98" s="22">
        <v>1.5509259259259257E-2</v>
      </c>
      <c r="O98">
        <f>RANK(N98,N:N,1)</f>
        <v>37</v>
      </c>
      <c r="P98" s="22">
        <f>L98+N98</f>
        <v>4.6678240740740735E-2</v>
      </c>
      <c r="Q98">
        <f t="shared" si="5"/>
        <v>23</v>
      </c>
      <c r="R98" s="22">
        <v>1.5682870370370371E-2</v>
      </c>
      <c r="S98">
        <f>RANK(R98,R:R,1)</f>
        <v>30</v>
      </c>
      <c r="T98" s="22">
        <f>P98+R98</f>
        <v>6.2361111111111103E-2</v>
      </c>
      <c r="U98">
        <f t="shared" si="6"/>
        <v>21</v>
      </c>
      <c r="V98" s="22">
        <v>3.2627314814814817E-2</v>
      </c>
      <c r="W98">
        <f>RANK(V98,V:V,1)</f>
        <v>30</v>
      </c>
      <c r="X98" s="22">
        <f>T98+V98</f>
        <v>9.4988425925925921E-2</v>
      </c>
      <c r="Y98">
        <f t="shared" si="7"/>
        <v>20</v>
      </c>
    </row>
    <row r="99" spans="3:25" x14ac:dyDescent="0.15">
      <c r="C99" t="s">
        <v>110</v>
      </c>
      <c r="D99" t="s">
        <v>34</v>
      </c>
      <c r="E99">
        <v>96</v>
      </c>
      <c r="F99" t="s">
        <v>29</v>
      </c>
      <c r="G99" t="s">
        <v>30</v>
      </c>
      <c r="H99" s="14">
        <v>1.6655092592592593E-2</v>
      </c>
      <c r="I99">
        <f>RANK(H99,H:H,1)</f>
        <v>31</v>
      </c>
      <c r="K99" t="e">
        <f>RANK(J99,J:J,1)</f>
        <v>#N/A</v>
      </c>
      <c r="M99" t="e">
        <f t="shared" si="4"/>
        <v>#N/A</v>
      </c>
      <c r="N99" s="22">
        <v>1.5868055555555555E-2</v>
      </c>
      <c r="O99">
        <f>RANK(N99,N:N,1)</f>
        <v>41</v>
      </c>
      <c r="Q99" t="e">
        <f t="shared" si="5"/>
        <v>#N/A</v>
      </c>
      <c r="R99" s="22">
        <v>1.6238425925925924E-2</v>
      </c>
      <c r="S99">
        <f>RANK(R99,R:R,1)</f>
        <v>36</v>
      </c>
      <c r="U99" t="e">
        <f t="shared" si="6"/>
        <v>#N/A</v>
      </c>
      <c r="V99" s="22">
        <v>3.3020833333333333E-2</v>
      </c>
      <c r="W99">
        <f>RANK(V99,V:V,1)</f>
        <v>32</v>
      </c>
      <c r="Y99" t="e">
        <f t="shared" si="7"/>
        <v>#N/A</v>
      </c>
    </row>
    <row r="100" spans="3:25" x14ac:dyDescent="0.15">
      <c r="C100" t="s">
        <v>109</v>
      </c>
      <c r="D100" t="s">
        <v>23</v>
      </c>
      <c r="E100">
        <v>97</v>
      </c>
      <c r="F100" t="s">
        <v>42</v>
      </c>
      <c r="G100" t="s">
        <v>25</v>
      </c>
      <c r="H100" s="14">
        <v>2.4282407407407409E-2</v>
      </c>
      <c r="I100">
        <f>RANK(H100,H:H,1)</f>
        <v>115</v>
      </c>
      <c r="K100" t="e">
        <f>RANK(J100,J:J,1)</f>
        <v>#N/A</v>
      </c>
      <c r="M100" t="e">
        <f t="shared" si="4"/>
        <v>#N/A</v>
      </c>
      <c r="O100" t="e">
        <f>RANK(N100,N:N,1)</f>
        <v>#N/A</v>
      </c>
      <c r="Q100" t="e">
        <f t="shared" si="5"/>
        <v>#N/A</v>
      </c>
      <c r="R100" s="22">
        <v>2.2789351851851852E-2</v>
      </c>
      <c r="S100">
        <f>RANK(R100,R:R,1)</f>
        <v>107</v>
      </c>
      <c r="U100" t="e">
        <f t="shared" si="6"/>
        <v>#N/A</v>
      </c>
      <c r="W100" t="e">
        <f>RANK(V100,V:V,1)</f>
        <v>#N/A</v>
      </c>
      <c r="Y100" t="e">
        <f t="shared" si="7"/>
        <v>#N/A</v>
      </c>
    </row>
    <row r="101" spans="3:25" x14ac:dyDescent="0.15">
      <c r="C101" t="s">
        <v>108</v>
      </c>
      <c r="D101" t="s">
        <v>23</v>
      </c>
      <c r="E101">
        <v>98</v>
      </c>
      <c r="G101" t="s">
        <v>25</v>
      </c>
      <c r="H101" s="14">
        <v>2.4282407407407409E-2</v>
      </c>
      <c r="I101">
        <f>RANK(H101,H:H,1)</f>
        <v>115</v>
      </c>
      <c r="K101" t="e">
        <f>RANK(J101,J:J,1)</f>
        <v>#N/A</v>
      </c>
      <c r="M101" t="e">
        <f t="shared" si="4"/>
        <v>#N/A</v>
      </c>
      <c r="O101" t="e">
        <f>RANK(N101,N:N,1)</f>
        <v>#N/A</v>
      </c>
      <c r="Q101" t="e">
        <f t="shared" si="5"/>
        <v>#N/A</v>
      </c>
      <c r="R101" s="22">
        <v>2.2847222222222224E-2</v>
      </c>
      <c r="S101">
        <f>RANK(R101,R:R,1)</f>
        <v>109</v>
      </c>
      <c r="U101" t="e">
        <f t="shared" si="6"/>
        <v>#N/A</v>
      </c>
      <c r="W101" t="e">
        <f>RANK(V101,V:V,1)</f>
        <v>#N/A</v>
      </c>
      <c r="Y101" t="e">
        <f t="shared" si="7"/>
        <v>#N/A</v>
      </c>
    </row>
    <row r="102" spans="3:25" x14ac:dyDescent="0.15">
      <c r="C102" t="s">
        <v>107</v>
      </c>
      <c r="D102" t="s">
        <v>34</v>
      </c>
      <c r="E102">
        <v>99</v>
      </c>
      <c r="F102" t="s">
        <v>24</v>
      </c>
      <c r="G102" t="s">
        <v>25</v>
      </c>
      <c r="H102" s="14">
        <v>2.0671296296296295E-2</v>
      </c>
      <c r="I102">
        <f>RANK(H102,H:H,1)</f>
        <v>74</v>
      </c>
      <c r="K102" t="e">
        <f>RANK(J102,J:J,1)</f>
        <v>#N/A</v>
      </c>
      <c r="M102" t="e">
        <f t="shared" si="4"/>
        <v>#N/A</v>
      </c>
      <c r="N102" s="22">
        <v>1.9594907407407405E-2</v>
      </c>
      <c r="O102">
        <f>RANK(N102,N:N,1)</f>
        <v>85</v>
      </c>
      <c r="Q102" t="e">
        <f t="shared" si="5"/>
        <v>#N/A</v>
      </c>
      <c r="R102" s="22">
        <v>1.9953703703703706E-2</v>
      </c>
      <c r="S102">
        <f>RANK(R102,R:R,1)</f>
        <v>78</v>
      </c>
      <c r="U102" t="e">
        <f t="shared" si="6"/>
        <v>#N/A</v>
      </c>
      <c r="W102" t="e">
        <f>RANK(V102,V:V,1)</f>
        <v>#N/A</v>
      </c>
      <c r="Y102" t="e">
        <f t="shared" si="7"/>
        <v>#N/A</v>
      </c>
    </row>
    <row r="103" spans="3:25" x14ac:dyDescent="0.15">
      <c r="C103" t="s">
        <v>106</v>
      </c>
      <c r="D103" t="s">
        <v>34</v>
      </c>
      <c r="E103">
        <v>100</v>
      </c>
      <c r="F103" t="s">
        <v>37</v>
      </c>
      <c r="G103" t="s">
        <v>30</v>
      </c>
      <c r="H103" s="14">
        <v>1.8368055555555554E-2</v>
      </c>
      <c r="I103">
        <f>RANK(H103,H:H,1)</f>
        <v>57</v>
      </c>
      <c r="K103" t="e">
        <f>RANK(J103,J:J,1)</f>
        <v>#N/A</v>
      </c>
      <c r="M103" t="e">
        <f t="shared" si="4"/>
        <v>#N/A</v>
      </c>
      <c r="O103" t="e">
        <f>RANK(N103,N:N,1)</f>
        <v>#N/A</v>
      </c>
      <c r="Q103" t="e">
        <f t="shared" si="5"/>
        <v>#N/A</v>
      </c>
      <c r="R103" s="22">
        <v>1.7673611111111109E-2</v>
      </c>
      <c r="S103">
        <f>RANK(R103,R:R,1)</f>
        <v>58</v>
      </c>
      <c r="U103" t="e">
        <f t="shared" si="6"/>
        <v>#N/A</v>
      </c>
      <c r="W103" t="e">
        <f>RANK(V103,V:V,1)</f>
        <v>#N/A</v>
      </c>
      <c r="Y103" t="e">
        <f t="shared" si="7"/>
        <v>#N/A</v>
      </c>
    </row>
    <row r="104" spans="3:25" x14ac:dyDescent="0.15">
      <c r="C104" t="s">
        <v>105</v>
      </c>
      <c r="D104" t="s">
        <v>59</v>
      </c>
      <c r="E104">
        <v>101</v>
      </c>
      <c r="F104" t="s">
        <v>37</v>
      </c>
      <c r="G104" t="s">
        <v>30</v>
      </c>
      <c r="H104" s="14">
        <v>1.4965277777777779E-2</v>
      </c>
      <c r="I104">
        <f>RANK(H104,H:H,1)</f>
        <v>19</v>
      </c>
      <c r="K104" t="e">
        <f>RANK(J104,J:J,1)</f>
        <v>#N/A</v>
      </c>
      <c r="M104" t="e">
        <f t="shared" si="4"/>
        <v>#N/A</v>
      </c>
      <c r="N104" s="22">
        <v>1.4293981481481482E-2</v>
      </c>
      <c r="O104">
        <f>RANK(N104,N:N,1)</f>
        <v>24</v>
      </c>
      <c r="Q104" t="e">
        <f t="shared" si="5"/>
        <v>#N/A</v>
      </c>
      <c r="S104" t="e">
        <f>RANK(R104,R:R,1)</f>
        <v>#N/A</v>
      </c>
      <c r="U104" t="e">
        <f t="shared" si="6"/>
        <v>#N/A</v>
      </c>
      <c r="W104" t="e">
        <f>RANK(V104,V:V,1)</f>
        <v>#N/A</v>
      </c>
      <c r="Y104" t="e">
        <f t="shared" si="7"/>
        <v>#N/A</v>
      </c>
    </row>
    <row r="105" spans="3:25" x14ac:dyDescent="0.15">
      <c r="C105" t="s">
        <v>104</v>
      </c>
      <c r="E105">
        <v>102</v>
      </c>
      <c r="F105" t="s">
        <v>29</v>
      </c>
      <c r="G105" t="s">
        <v>30</v>
      </c>
      <c r="H105" s="14">
        <v>1.6793981481481483E-2</v>
      </c>
      <c r="I105">
        <f>RANK(H105,H:H,1)</f>
        <v>33</v>
      </c>
      <c r="K105" t="e">
        <f>RANK(J105,J:J,1)</f>
        <v>#N/A</v>
      </c>
      <c r="M105" t="e">
        <f t="shared" si="4"/>
        <v>#N/A</v>
      </c>
      <c r="O105" t="e">
        <f>RANK(N105,N:N,1)</f>
        <v>#N/A</v>
      </c>
      <c r="Q105" t="e">
        <f t="shared" si="5"/>
        <v>#N/A</v>
      </c>
      <c r="S105" t="e">
        <f>RANK(R105,R:R,1)</f>
        <v>#N/A</v>
      </c>
      <c r="U105" t="e">
        <f t="shared" si="6"/>
        <v>#N/A</v>
      </c>
      <c r="W105" t="e">
        <f>RANK(V105,V:V,1)</f>
        <v>#N/A</v>
      </c>
      <c r="Y105" t="e">
        <f t="shared" si="7"/>
        <v>#N/A</v>
      </c>
    </row>
    <row r="106" spans="3:25" x14ac:dyDescent="0.15">
      <c r="C106" t="s">
        <v>103</v>
      </c>
      <c r="D106" t="s">
        <v>34</v>
      </c>
      <c r="E106">
        <v>103</v>
      </c>
      <c r="G106" t="s">
        <v>30</v>
      </c>
      <c r="H106" s="14">
        <v>1.7997685185185186E-2</v>
      </c>
      <c r="I106">
        <f>RANK(H106,H:H,1)</f>
        <v>52</v>
      </c>
      <c r="J106" s="22">
        <v>1.5960648148148151E-2</v>
      </c>
      <c r="K106">
        <f>RANK(J106,J:J,1)</f>
        <v>54</v>
      </c>
      <c r="L106" s="22">
        <f>H106+J106</f>
        <v>3.395833333333334E-2</v>
      </c>
      <c r="M106">
        <f t="shared" si="4"/>
        <v>43</v>
      </c>
      <c r="N106" s="22">
        <v>1.7037037037037038E-2</v>
      </c>
      <c r="O106">
        <f>RANK(N106,N:N,1)</f>
        <v>58</v>
      </c>
      <c r="P106" s="22">
        <f>L106+N106</f>
        <v>5.0995370370370378E-2</v>
      </c>
      <c r="Q106">
        <f t="shared" si="5"/>
        <v>41</v>
      </c>
      <c r="R106" s="22">
        <v>1.7499999999999998E-2</v>
      </c>
      <c r="S106">
        <f>RANK(R106,R:R,1)</f>
        <v>54</v>
      </c>
      <c r="T106" s="22">
        <f>P106+R106</f>
        <v>6.8495370370370373E-2</v>
      </c>
      <c r="U106">
        <f t="shared" si="6"/>
        <v>38</v>
      </c>
      <c r="V106" s="22">
        <v>3.712962962962963E-2</v>
      </c>
      <c r="W106">
        <f>RANK(V106,V:V,1)</f>
        <v>58</v>
      </c>
      <c r="X106" s="22">
        <f>T106+V106</f>
        <v>0.105625</v>
      </c>
      <c r="Y106">
        <f t="shared" si="7"/>
        <v>38</v>
      </c>
    </row>
    <row r="107" spans="3:25" x14ac:dyDescent="0.15">
      <c r="C107" t="s">
        <v>102</v>
      </c>
      <c r="D107" t="s">
        <v>23</v>
      </c>
      <c r="E107">
        <v>104</v>
      </c>
      <c r="F107" t="s">
        <v>35</v>
      </c>
      <c r="G107" t="s">
        <v>30</v>
      </c>
      <c r="H107" s="14">
        <v>2.2847222222222224E-2</v>
      </c>
      <c r="I107">
        <f>RANK(H107,H:H,1)</f>
        <v>102</v>
      </c>
      <c r="J107" s="22">
        <v>2.0393518518518519E-2</v>
      </c>
      <c r="K107">
        <f>RANK(J107,J:J,1)</f>
        <v>94</v>
      </c>
      <c r="L107" s="22">
        <f>H107+J107</f>
        <v>4.3240740740740746E-2</v>
      </c>
      <c r="M107">
        <f t="shared" si="4"/>
        <v>77</v>
      </c>
      <c r="N107" s="22">
        <v>2.1527777777777781E-2</v>
      </c>
      <c r="O107">
        <f>RANK(N107,N:N,1)</f>
        <v>105</v>
      </c>
      <c r="P107" s="22">
        <f>L107+N107</f>
        <v>6.4768518518518531E-2</v>
      </c>
      <c r="Q107">
        <f t="shared" si="5"/>
        <v>71</v>
      </c>
      <c r="S107" t="e">
        <f>RANK(R107,R:R,1)</f>
        <v>#N/A</v>
      </c>
      <c r="U107" t="e">
        <f t="shared" si="6"/>
        <v>#N/A</v>
      </c>
      <c r="V107" s="22">
        <v>4.5613425925925925E-2</v>
      </c>
      <c r="W107">
        <f>RANK(V107,V:V,1)</f>
        <v>91</v>
      </c>
      <c r="Y107" t="e">
        <f t="shared" si="7"/>
        <v>#N/A</v>
      </c>
    </row>
    <row r="108" spans="3:25" x14ac:dyDescent="0.15">
      <c r="C108" t="s">
        <v>101</v>
      </c>
      <c r="D108" t="s">
        <v>23</v>
      </c>
      <c r="E108">
        <v>105</v>
      </c>
      <c r="F108" t="s">
        <v>24</v>
      </c>
      <c r="G108" t="s">
        <v>25</v>
      </c>
      <c r="H108" s="14">
        <v>2.1840277777777778E-2</v>
      </c>
      <c r="I108">
        <f>RANK(H108,H:H,1)</f>
        <v>87</v>
      </c>
      <c r="J108" s="22">
        <v>1.9560185185185184E-2</v>
      </c>
      <c r="K108">
        <f>RANK(J108,J:J,1)</f>
        <v>86</v>
      </c>
      <c r="L108" s="22">
        <f>H108+J108</f>
        <v>4.1400462962962958E-2</v>
      </c>
      <c r="M108">
        <f t="shared" si="4"/>
        <v>71</v>
      </c>
      <c r="O108" t="e">
        <f>RANK(N108,N:N,1)</f>
        <v>#N/A</v>
      </c>
      <c r="Q108" t="e">
        <f t="shared" si="5"/>
        <v>#N/A</v>
      </c>
      <c r="S108" t="e">
        <f>RANK(R108,R:R,1)</f>
        <v>#N/A</v>
      </c>
      <c r="U108" t="e">
        <f t="shared" si="6"/>
        <v>#N/A</v>
      </c>
      <c r="V108" s="22">
        <v>4.5590277777777778E-2</v>
      </c>
      <c r="W108">
        <f>RANK(V108,V:V,1)</f>
        <v>90</v>
      </c>
      <c r="Y108" t="e">
        <f t="shared" si="7"/>
        <v>#N/A</v>
      </c>
    </row>
    <row r="109" spans="3:25" x14ac:dyDescent="0.15">
      <c r="C109" t="s">
        <v>100</v>
      </c>
      <c r="D109" t="s">
        <v>23</v>
      </c>
      <c r="E109">
        <v>106</v>
      </c>
      <c r="F109" t="s">
        <v>37</v>
      </c>
      <c r="G109" t="s">
        <v>30</v>
      </c>
      <c r="H109" s="14">
        <v>2.0358796296296295E-2</v>
      </c>
      <c r="I109">
        <f>RANK(H109,H:H,1)</f>
        <v>71</v>
      </c>
      <c r="J109" s="22">
        <v>1.8275462962962962E-2</v>
      </c>
      <c r="K109">
        <f>RANK(J109,J:J,1)</f>
        <v>73</v>
      </c>
      <c r="L109" s="22">
        <f>H109+J109</f>
        <v>3.8634259259259257E-2</v>
      </c>
      <c r="M109">
        <f t="shared" si="4"/>
        <v>61</v>
      </c>
      <c r="N109" s="22">
        <v>1.9629629629629629E-2</v>
      </c>
      <c r="O109">
        <f>RANK(N109,N:N,1)</f>
        <v>87</v>
      </c>
      <c r="P109" s="22">
        <f>L109+N109</f>
        <v>5.8263888888888886E-2</v>
      </c>
      <c r="Q109">
        <f t="shared" si="5"/>
        <v>59</v>
      </c>
      <c r="R109" s="22">
        <v>1.9664351851851853E-2</v>
      </c>
      <c r="S109">
        <f>RANK(R109,R:R,1)</f>
        <v>76</v>
      </c>
      <c r="T109" s="22">
        <f>P109+R109</f>
        <v>7.7928240740740742E-2</v>
      </c>
      <c r="U109">
        <f t="shared" si="6"/>
        <v>54</v>
      </c>
      <c r="V109" s="22">
        <v>4.0844907407407406E-2</v>
      </c>
      <c r="W109">
        <f>RANK(V109,V:V,1)</f>
        <v>76</v>
      </c>
      <c r="X109" s="22">
        <f>T109+V109</f>
        <v>0.11877314814814816</v>
      </c>
      <c r="Y109">
        <f t="shared" si="7"/>
        <v>51</v>
      </c>
    </row>
    <row r="110" spans="3:25" x14ac:dyDescent="0.15">
      <c r="C110" t="s">
        <v>99</v>
      </c>
      <c r="D110" t="s">
        <v>23</v>
      </c>
      <c r="E110">
        <v>107</v>
      </c>
      <c r="F110" t="s">
        <v>42</v>
      </c>
      <c r="G110" t="s">
        <v>25</v>
      </c>
      <c r="H110" s="14">
        <v>2.2777777777777775E-2</v>
      </c>
      <c r="I110">
        <f>RANK(H110,H:H,1)</f>
        <v>101</v>
      </c>
      <c r="J110" s="22">
        <v>2.0173611111111111E-2</v>
      </c>
      <c r="K110">
        <f>RANK(J110,J:J,1)</f>
        <v>92</v>
      </c>
      <c r="L110" s="22">
        <f>H110+J110</f>
        <v>4.2951388888888886E-2</v>
      </c>
      <c r="M110">
        <f t="shared" si="4"/>
        <v>76</v>
      </c>
      <c r="N110" s="22">
        <v>2.1435185185185186E-2</v>
      </c>
      <c r="O110">
        <f>RANK(N110,N:N,1)</f>
        <v>103</v>
      </c>
      <c r="P110" s="22">
        <f>L110+N110</f>
        <v>6.4386574074074068E-2</v>
      </c>
      <c r="Q110">
        <f t="shared" si="5"/>
        <v>69</v>
      </c>
      <c r="R110" s="22">
        <v>2.179398148148148E-2</v>
      </c>
      <c r="S110">
        <f>RANK(R110,R:R,1)</f>
        <v>99</v>
      </c>
      <c r="T110" s="22">
        <f>P110+R110</f>
        <v>8.6180555555555552E-2</v>
      </c>
      <c r="U110">
        <f t="shared" si="6"/>
        <v>63</v>
      </c>
      <c r="W110" t="e">
        <f>RANK(V110,V:V,1)</f>
        <v>#N/A</v>
      </c>
      <c r="Y110" t="e">
        <f t="shared" si="7"/>
        <v>#N/A</v>
      </c>
    </row>
    <row r="111" spans="3:25" x14ac:dyDescent="0.15">
      <c r="C111" t="s">
        <v>98</v>
      </c>
      <c r="E111">
        <v>108</v>
      </c>
      <c r="F111" t="s">
        <v>24</v>
      </c>
      <c r="G111" t="s">
        <v>25</v>
      </c>
      <c r="H111" s="14">
        <v>2.327546296296296E-2</v>
      </c>
      <c r="I111">
        <f>RANK(H111,H:H,1)</f>
        <v>107</v>
      </c>
      <c r="K111" t="e">
        <f>RANK(J111,J:J,1)</f>
        <v>#N/A</v>
      </c>
      <c r="M111" t="e">
        <f t="shared" si="4"/>
        <v>#N/A</v>
      </c>
      <c r="N111" s="22">
        <v>2.2083333333333333E-2</v>
      </c>
      <c r="O111">
        <f>RANK(N111,N:N,1)</f>
        <v>112</v>
      </c>
      <c r="Q111" t="e">
        <f t="shared" si="5"/>
        <v>#N/A</v>
      </c>
      <c r="R111" s="22">
        <v>2.2812499999999999E-2</v>
      </c>
      <c r="S111">
        <f>RANK(R111,R:R,1)</f>
        <v>108</v>
      </c>
      <c r="U111" t="e">
        <f t="shared" si="6"/>
        <v>#N/A</v>
      </c>
      <c r="W111" t="e">
        <f>RANK(V111,V:V,1)</f>
        <v>#N/A</v>
      </c>
      <c r="Y111" t="e">
        <f t="shared" si="7"/>
        <v>#N/A</v>
      </c>
    </row>
    <row r="112" spans="3:25" x14ac:dyDescent="0.15">
      <c r="C112" t="s">
        <v>97</v>
      </c>
      <c r="D112" t="s">
        <v>59</v>
      </c>
      <c r="E112">
        <v>109</v>
      </c>
      <c r="G112" t="s">
        <v>30</v>
      </c>
      <c r="H112" s="14">
        <v>1.5578703703703704E-2</v>
      </c>
      <c r="I112">
        <f>RANK(H112,H:H,1)</f>
        <v>20</v>
      </c>
      <c r="J112" s="22">
        <v>1.3958333333333335E-2</v>
      </c>
      <c r="K112">
        <f>RANK(J112,J:J,1)</f>
        <v>23</v>
      </c>
      <c r="L112" s="22">
        <f>H112+J112</f>
        <v>2.9537037037037039E-2</v>
      </c>
      <c r="M112">
        <f t="shared" ref="M112:M133" si="8">RANK(L112,L:L,1)</f>
        <v>16</v>
      </c>
      <c r="N112" s="22">
        <v>1.486111111111111E-2</v>
      </c>
      <c r="O112">
        <f>RANK(N112,N:N,1)</f>
        <v>31</v>
      </c>
      <c r="P112" s="22">
        <f>L112+N112</f>
        <v>4.4398148148148145E-2</v>
      </c>
      <c r="Q112">
        <f t="shared" ref="Q112:Q132" si="9">RANK(P112,P:P,1)</f>
        <v>16</v>
      </c>
      <c r="R112" s="22">
        <v>1.511574074074074E-2</v>
      </c>
      <c r="S112">
        <f>RANK(R112,R:R,1)</f>
        <v>24</v>
      </c>
      <c r="T112" s="22">
        <f>P112+R112</f>
        <v>5.9513888888888887E-2</v>
      </c>
      <c r="U112">
        <f t="shared" ref="U112:U132" si="10">RANK(T112,T:T,1)</f>
        <v>15</v>
      </c>
      <c r="V112" s="22">
        <v>3.2106481481481479E-2</v>
      </c>
      <c r="W112">
        <f>RANK(V112,V:V,1)</f>
        <v>28</v>
      </c>
      <c r="X112" s="22">
        <f>T112+V112</f>
        <v>9.1620370370370366E-2</v>
      </c>
      <c r="Y112">
        <f t="shared" ref="Y112:Y132" si="11">RANK(X112,X:X,1)</f>
        <v>17</v>
      </c>
    </row>
    <row r="113" spans="3:25" x14ac:dyDescent="0.15">
      <c r="C113" t="s">
        <v>96</v>
      </c>
      <c r="E113">
        <v>110</v>
      </c>
      <c r="F113" t="s">
        <v>42</v>
      </c>
      <c r="G113" t="s">
        <v>25</v>
      </c>
      <c r="H113" s="14">
        <v>2.1284722222222222E-2</v>
      </c>
      <c r="I113">
        <f>RANK(H113,H:H,1)</f>
        <v>80</v>
      </c>
      <c r="K113" t="e">
        <f>RANK(J113,J:J,1)</f>
        <v>#N/A</v>
      </c>
      <c r="M113" t="e">
        <f t="shared" si="8"/>
        <v>#N/A</v>
      </c>
      <c r="N113" s="22">
        <v>1.9953703703703706E-2</v>
      </c>
      <c r="O113">
        <f>RANK(N113,N:N,1)</f>
        <v>89</v>
      </c>
      <c r="Q113" t="e">
        <f t="shared" si="9"/>
        <v>#N/A</v>
      </c>
      <c r="R113" s="22">
        <v>2.045138888888889E-2</v>
      </c>
      <c r="S113">
        <f>RANK(R113,R:R,1)</f>
        <v>85</v>
      </c>
      <c r="U113" t="e">
        <f t="shared" si="10"/>
        <v>#N/A</v>
      </c>
      <c r="W113" t="e">
        <f>RANK(V113,V:V,1)</f>
        <v>#N/A</v>
      </c>
      <c r="Y113" t="e">
        <f t="shared" si="11"/>
        <v>#N/A</v>
      </c>
    </row>
    <row r="114" spans="3:25" x14ac:dyDescent="0.15">
      <c r="C114" t="s">
        <v>95</v>
      </c>
      <c r="D114" t="s">
        <v>23</v>
      </c>
      <c r="E114">
        <v>111</v>
      </c>
      <c r="F114" t="s">
        <v>29</v>
      </c>
      <c r="G114" t="s">
        <v>30</v>
      </c>
      <c r="H114" s="14">
        <v>2.2627314814814819E-2</v>
      </c>
      <c r="I114">
        <f>RANK(H114,H:H,1)</f>
        <v>100</v>
      </c>
      <c r="K114" t="e">
        <f>RANK(J114,J:J,1)</f>
        <v>#N/A</v>
      </c>
      <c r="M114" t="e">
        <f t="shared" si="8"/>
        <v>#N/A</v>
      </c>
      <c r="O114" t="e">
        <f>RANK(N114,N:N,1)</f>
        <v>#N/A</v>
      </c>
      <c r="Q114" t="e">
        <f t="shared" si="9"/>
        <v>#N/A</v>
      </c>
      <c r="S114" t="e">
        <f>RANK(R114,R:R,1)</f>
        <v>#N/A</v>
      </c>
      <c r="U114" t="e">
        <f t="shared" si="10"/>
        <v>#N/A</v>
      </c>
      <c r="W114" t="e">
        <f>RANK(V114,V:V,1)</f>
        <v>#N/A</v>
      </c>
      <c r="Y114" t="e">
        <f t="shared" si="11"/>
        <v>#N/A</v>
      </c>
    </row>
    <row r="115" spans="3:25" x14ac:dyDescent="0.15">
      <c r="C115" t="s">
        <v>94</v>
      </c>
      <c r="D115" t="s">
        <v>34</v>
      </c>
      <c r="E115">
        <v>112</v>
      </c>
      <c r="G115" t="s">
        <v>25</v>
      </c>
      <c r="H115" s="14">
        <v>2.1828703703703701E-2</v>
      </c>
      <c r="I115">
        <f>RANK(H115,H:H,1)</f>
        <v>86</v>
      </c>
      <c r="K115" t="e">
        <f>RANK(J115,J:J,1)</f>
        <v>#N/A</v>
      </c>
      <c r="M115" t="e">
        <f t="shared" si="8"/>
        <v>#N/A</v>
      </c>
      <c r="O115" t="e">
        <f>RANK(N115,N:N,1)</f>
        <v>#N/A</v>
      </c>
      <c r="Q115" t="e">
        <f t="shared" si="9"/>
        <v>#N/A</v>
      </c>
      <c r="R115" s="22">
        <v>2.0821759259259259E-2</v>
      </c>
      <c r="S115">
        <f>RANK(R115,R:R,1)</f>
        <v>88</v>
      </c>
      <c r="U115" t="e">
        <f t="shared" si="10"/>
        <v>#N/A</v>
      </c>
      <c r="W115" t="e">
        <f>RANK(V115,V:V,1)</f>
        <v>#N/A</v>
      </c>
      <c r="Y115" t="e">
        <f t="shared" si="11"/>
        <v>#N/A</v>
      </c>
    </row>
    <row r="116" spans="3:25" x14ac:dyDescent="0.15">
      <c r="C116" t="s">
        <v>93</v>
      </c>
      <c r="D116" t="s">
        <v>23</v>
      </c>
      <c r="E116">
        <v>113</v>
      </c>
      <c r="F116" t="s">
        <v>27</v>
      </c>
      <c r="G116" t="s">
        <v>25</v>
      </c>
      <c r="H116" s="14">
        <v>1.7395833333333336E-2</v>
      </c>
      <c r="I116">
        <f>RANK(H116,H:H,1)</f>
        <v>43</v>
      </c>
      <c r="J116" s="22">
        <v>1.5648148148148151E-2</v>
      </c>
      <c r="K116">
        <f>RANK(J116,J:J,1)</f>
        <v>47</v>
      </c>
      <c r="L116" s="22">
        <f>H116+J116</f>
        <v>3.3043981481481487E-2</v>
      </c>
      <c r="M116">
        <f t="shared" si="8"/>
        <v>34</v>
      </c>
      <c r="N116" s="22">
        <v>1.6724537037037034E-2</v>
      </c>
      <c r="O116">
        <f>RANK(N116,N:N,1)</f>
        <v>51</v>
      </c>
      <c r="P116" s="22">
        <f>L116+N116</f>
        <v>4.9768518518518517E-2</v>
      </c>
      <c r="Q116">
        <f t="shared" si="9"/>
        <v>33</v>
      </c>
      <c r="R116" s="22">
        <v>1.7256944444444446E-2</v>
      </c>
      <c r="S116">
        <f>RANK(R116,R:R,1)</f>
        <v>47</v>
      </c>
      <c r="T116" s="22">
        <f>P116+R116</f>
        <v>6.7025462962962967E-2</v>
      </c>
      <c r="U116">
        <f t="shared" si="10"/>
        <v>30</v>
      </c>
      <c r="V116" s="22">
        <v>3.5393518518518519E-2</v>
      </c>
      <c r="W116">
        <f>RANK(V116,V:V,1)</f>
        <v>49</v>
      </c>
      <c r="X116" s="22">
        <f>T116+V116</f>
        <v>0.10241898148148149</v>
      </c>
      <c r="Y116">
        <f t="shared" si="11"/>
        <v>31</v>
      </c>
    </row>
    <row r="117" spans="3:25" x14ac:dyDescent="0.15">
      <c r="C117" t="s">
        <v>92</v>
      </c>
      <c r="D117" t="s">
        <v>34</v>
      </c>
      <c r="E117">
        <v>114</v>
      </c>
      <c r="F117" t="s">
        <v>37</v>
      </c>
      <c r="G117" t="s">
        <v>30</v>
      </c>
      <c r="H117" s="14">
        <v>1.9305555555555555E-2</v>
      </c>
      <c r="I117">
        <f>RANK(H117,H:H,1)</f>
        <v>64</v>
      </c>
      <c r="J117" s="22">
        <v>1.6620370370370372E-2</v>
      </c>
      <c r="K117">
        <f>RANK(J117,J:J,1)</f>
        <v>59</v>
      </c>
      <c r="L117" s="22">
        <f>H117+J117</f>
        <v>3.5925925925925931E-2</v>
      </c>
      <c r="M117">
        <f t="shared" si="8"/>
        <v>52</v>
      </c>
      <c r="N117" s="22">
        <v>1.8252314814814815E-2</v>
      </c>
      <c r="O117">
        <f>RANK(N117,N:N,1)</f>
        <v>70</v>
      </c>
      <c r="P117" s="22">
        <f>L117+N117</f>
        <v>5.4178240740740749E-2</v>
      </c>
      <c r="Q117">
        <f t="shared" si="9"/>
        <v>49</v>
      </c>
      <c r="R117" s="22">
        <v>1.8796296296296297E-2</v>
      </c>
      <c r="S117">
        <f>RANK(R117,R:R,1)</f>
        <v>71</v>
      </c>
      <c r="T117" s="22">
        <f>P117+R117</f>
        <v>7.2974537037037046E-2</v>
      </c>
      <c r="U117">
        <f t="shared" si="10"/>
        <v>45</v>
      </c>
      <c r="V117" s="22">
        <v>3.9108796296296301E-2</v>
      </c>
      <c r="W117">
        <f>RANK(V117,V:V,1)</f>
        <v>66</v>
      </c>
      <c r="X117" s="22">
        <f>T117+V117</f>
        <v>0.11208333333333334</v>
      </c>
      <c r="Y117">
        <f t="shared" si="11"/>
        <v>46</v>
      </c>
    </row>
    <row r="118" spans="3:25" x14ac:dyDescent="0.15">
      <c r="C118" t="s">
        <v>90</v>
      </c>
      <c r="D118" t="s">
        <v>91</v>
      </c>
      <c r="E118">
        <v>115</v>
      </c>
      <c r="F118" t="s">
        <v>29</v>
      </c>
      <c r="G118" t="s">
        <v>30</v>
      </c>
      <c r="H118" s="14">
        <v>1.3819444444444445E-2</v>
      </c>
      <c r="I118">
        <f>RANK(H118,H:H,1)</f>
        <v>7</v>
      </c>
      <c r="J118" s="22">
        <v>1.2581018518518519E-2</v>
      </c>
      <c r="K118">
        <f>RANK(J118,J:J,1)</f>
        <v>9</v>
      </c>
      <c r="L118" s="22">
        <f>H118+J118</f>
        <v>2.6400462962962966E-2</v>
      </c>
      <c r="M118">
        <f t="shared" si="8"/>
        <v>5</v>
      </c>
      <c r="N118" s="22">
        <v>1.3356481481481483E-2</v>
      </c>
      <c r="O118">
        <f>RANK(N118,N:N,1)</f>
        <v>9</v>
      </c>
      <c r="P118" s="22">
        <f>L118+N118</f>
        <v>3.9756944444444449E-2</v>
      </c>
      <c r="Q118">
        <f t="shared" si="9"/>
        <v>5</v>
      </c>
      <c r="R118" s="22">
        <v>1.3460648148148147E-2</v>
      </c>
      <c r="S118">
        <f>RANK(R118,R:R,1)</f>
        <v>6</v>
      </c>
      <c r="T118" s="22">
        <f>P118+R118</f>
        <v>5.3217592592592594E-2</v>
      </c>
      <c r="U118">
        <f t="shared" si="10"/>
        <v>5</v>
      </c>
      <c r="V118" s="22">
        <v>2.7314814814814816E-2</v>
      </c>
      <c r="W118">
        <f>RANK(V118,V:V,1)</f>
        <v>7</v>
      </c>
      <c r="X118" s="22">
        <f>T118+V118</f>
        <v>8.0532407407407414E-2</v>
      </c>
      <c r="Y118">
        <f t="shared" si="11"/>
        <v>4</v>
      </c>
    </row>
    <row r="119" spans="3:25" x14ac:dyDescent="0.15">
      <c r="C119" t="s">
        <v>89</v>
      </c>
      <c r="D119" t="s">
        <v>34</v>
      </c>
      <c r="E119">
        <v>116</v>
      </c>
      <c r="F119" t="s">
        <v>29</v>
      </c>
      <c r="G119" t="s">
        <v>30</v>
      </c>
      <c r="H119" s="14">
        <v>1.636574074074074E-2</v>
      </c>
      <c r="I119">
        <f>RANK(H119,H:H,1)</f>
        <v>27</v>
      </c>
      <c r="J119" s="22">
        <v>1.4768518518518519E-2</v>
      </c>
      <c r="K119">
        <f>RANK(J119,J:J,1)</f>
        <v>34</v>
      </c>
      <c r="L119" s="22">
        <f>H119+J119</f>
        <v>3.1134259259259257E-2</v>
      </c>
      <c r="M119">
        <f t="shared" si="8"/>
        <v>23</v>
      </c>
      <c r="N119" s="22">
        <v>1.5625E-2</v>
      </c>
      <c r="O119">
        <f>RANK(N119,N:N,1)</f>
        <v>38</v>
      </c>
      <c r="P119" s="22">
        <f>L119+N119</f>
        <v>4.6759259259259257E-2</v>
      </c>
      <c r="Q119">
        <f t="shared" si="9"/>
        <v>24</v>
      </c>
      <c r="R119" s="22">
        <v>1.622685185185185E-2</v>
      </c>
      <c r="S119">
        <f>RANK(R119,R:R,1)</f>
        <v>34</v>
      </c>
      <c r="T119" s="22">
        <f>P119+R119</f>
        <v>6.2986111111111104E-2</v>
      </c>
      <c r="U119">
        <f t="shared" si="10"/>
        <v>23</v>
      </c>
      <c r="V119" s="22">
        <v>3.3090277777777781E-2</v>
      </c>
      <c r="W119">
        <f>RANK(V119,V:V,1)</f>
        <v>36</v>
      </c>
      <c r="X119" s="22">
        <f>T119+V119</f>
        <v>9.6076388888888892E-2</v>
      </c>
      <c r="Y119">
        <f t="shared" si="11"/>
        <v>22</v>
      </c>
    </row>
    <row r="120" spans="3:25" x14ac:dyDescent="0.15">
      <c r="C120" t="s">
        <v>88</v>
      </c>
      <c r="D120" t="s">
        <v>34</v>
      </c>
      <c r="E120">
        <v>117</v>
      </c>
      <c r="F120" t="s">
        <v>27</v>
      </c>
      <c r="G120" t="s">
        <v>25</v>
      </c>
      <c r="H120" s="14">
        <v>1.9178240740740742E-2</v>
      </c>
      <c r="I120">
        <f>RANK(H120,H:H,1)</f>
        <v>63</v>
      </c>
      <c r="J120" s="22">
        <v>1.712962962962963E-2</v>
      </c>
      <c r="K120">
        <f>RANK(J120,J:J,1)</f>
        <v>70</v>
      </c>
      <c r="L120" s="22">
        <f>H120+J120</f>
        <v>3.6307870370370372E-2</v>
      </c>
      <c r="M120">
        <f t="shared" si="8"/>
        <v>54</v>
      </c>
      <c r="N120" s="22">
        <v>1.8368055555555554E-2</v>
      </c>
      <c r="O120">
        <f>RANK(N120,N:N,1)</f>
        <v>75</v>
      </c>
      <c r="P120" s="22">
        <f>L120+N120</f>
        <v>5.4675925925925926E-2</v>
      </c>
      <c r="Q120">
        <f t="shared" si="9"/>
        <v>51</v>
      </c>
      <c r="R120" s="22">
        <v>1.8275462962962962E-2</v>
      </c>
      <c r="S120">
        <f>RANK(R120,R:R,1)</f>
        <v>67</v>
      </c>
      <c r="T120" s="22">
        <f>P120+R120</f>
        <v>7.2951388888888885E-2</v>
      </c>
      <c r="U120">
        <f t="shared" si="10"/>
        <v>44</v>
      </c>
      <c r="V120" s="22">
        <v>4.0868055555555553E-2</v>
      </c>
      <c r="W120">
        <f>RANK(V120,V:V,1)</f>
        <v>77</v>
      </c>
      <c r="X120" s="22">
        <f>T120+V120</f>
        <v>0.11381944444444445</v>
      </c>
      <c r="Y120">
        <f t="shared" si="11"/>
        <v>48</v>
      </c>
    </row>
    <row r="121" spans="3:25" x14ac:dyDescent="0.15">
      <c r="C121" t="s">
        <v>87</v>
      </c>
      <c r="E121">
        <v>118</v>
      </c>
      <c r="F121" t="s">
        <v>29</v>
      </c>
      <c r="G121" t="s">
        <v>30</v>
      </c>
      <c r="H121" s="14">
        <v>1.8981481481481481E-2</v>
      </c>
      <c r="I121">
        <f>RANK(H121,H:H,1)</f>
        <v>62</v>
      </c>
      <c r="J121" s="22">
        <v>1.6863425925925928E-2</v>
      </c>
      <c r="K121">
        <f>RANK(J121,J:J,1)</f>
        <v>63</v>
      </c>
      <c r="L121" s="22">
        <f>H121+J121</f>
        <v>3.5844907407407409E-2</v>
      </c>
      <c r="M121">
        <f t="shared" si="8"/>
        <v>50</v>
      </c>
      <c r="N121" s="22">
        <v>1.834490740740741E-2</v>
      </c>
      <c r="O121">
        <f>RANK(N121,N:N,1)</f>
        <v>74</v>
      </c>
      <c r="P121" s="22">
        <f>L121+N121</f>
        <v>5.4189814814814816E-2</v>
      </c>
      <c r="Q121">
        <f t="shared" si="9"/>
        <v>50</v>
      </c>
      <c r="R121" s="22">
        <v>1.8090277777777778E-2</v>
      </c>
      <c r="S121">
        <f>RANK(R121,R:R,1)</f>
        <v>64</v>
      </c>
      <c r="T121" s="22">
        <f>P121+R121</f>
        <v>7.228009259259259E-2</v>
      </c>
      <c r="U121">
        <f t="shared" si="10"/>
        <v>43</v>
      </c>
      <c r="V121" s="22">
        <v>3.951388888888889E-2</v>
      </c>
      <c r="W121">
        <f>RANK(V121,V:V,1)</f>
        <v>67</v>
      </c>
      <c r="X121" s="22">
        <f>T121+V121</f>
        <v>0.11179398148148148</v>
      </c>
      <c r="Y121">
        <f t="shared" si="11"/>
        <v>45</v>
      </c>
    </row>
    <row r="122" spans="3:25" x14ac:dyDescent="0.15">
      <c r="C122" t="s">
        <v>86</v>
      </c>
      <c r="D122" t="s">
        <v>34</v>
      </c>
      <c r="E122">
        <v>119</v>
      </c>
      <c r="F122" t="s">
        <v>24</v>
      </c>
      <c r="G122" t="s">
        <v>25</v>
      </c>
      <c r="H122" s="14">
        <v>2.3078703703703702E-2</v>
      </c>
      <c r="I122">
        <f>RANK(H122,H:H,1)</f>
        <v>103</v>
      </c>
      <c r="J122" s="22">
        <v>2.0694444444444446E-2</v>
      </c>
      <c r="K122">
        <f>RANK(J122,J:J,1)</f>
        <v>96</v>
      </c>
      <c r="L122" s="22">
        <f>H122+J122</f>
        <v>4.3773148148148144E-2</v>
      </c>
      <c r="M122">
        <f t="shared" si="8"/>
        <v>78</v>
      </c>
      <c r="N122" s="22">
        <v>2.1516203703703704E-2</v>
      </c>
      <c r="O122">
        <f>RANK(N122,N:N,1)</f>
        <v>104</v>
      </c>
      <c r="P122" s="22">
        <f>L122+N122</f>
        <v>6.5289351851851848E-2</v>
      </c>
      <c r="Q122">
        <f t="shared" si="9"/>
        <v>72</v>
      </c>
      <c r="R122" s="22">
        <v>2.1701388888888892E-2</v>
      </c>
      <c r="S122">
        <f>RANK(R122,R:R,1)</f>
        <v>98</v>
      </c>
      <c r="T122" s="22">
        <f>P122+R122</f>
        <v>8.6990740740740743E-2</v>
      </c>
      <c r="U122">
        <f t="shared" si="10"/>
        <v>64</v>
      </c>
      <c r="V122" s="22">
        <v>4.5150462962962962E-2</v>
      </c>
      <c r="W122">
        <f>RANK(V122,V:V,1)</f>
        <v>87</v>
      </c>
      <c r="X122" s="22">
        <f>T122+V122</f>
        <v>0.13214120370370369</v>
      </c>
      <c r="Y122">
        <f t="shared" si="11"/>
        <v>60</v>
      </c>
    </row>
    <row r="123" spans="3:25" x14ac:dyDescent="0.15">
      <c r="C123" t="s">
        <v>85</v>
      </c>
      <c r="E123">
        <v>120</v>
      </c>
      <c r="F123" t="s">
        <v>42</v>
      </c>
      <c r="G123" t="s">
        <v>25</v>
      </c>
      <c r="H123" s="14">
        <v>2.1956018518518517E-2</v>
      </c>
      <c r="I123">
        <f>RANK(H123,H:H,1)</f>
        <v>92</v>
      </c>
      <c r="K123" t="e">
        <f>RANK(J123,J:J,1)</f>
        <v>#N/A</v>
      </c>
      <c r="M123" t="e">
        <f t="shared" si="8"/>
        <v>#N/A</v>
      </c>
      <c r="O123" t="e">
        <f>RANK(N123,N:N,1)</f>
        <v>#N/A</v>
      </c>
      <c r="Q123" t="e">
        <f t="shared" si="9"/>
        <v>#N/A</v>
      </c>
      <c r="S123" t="e">
        <f>RANK(R123,R:R,1)</f>
        <v>#N/A</v>
      </c>
      <c r="U123" t="e">
        <f t="shared" si="10"/>
        <v>#N/A</v>
      </c>
      <c r="W123" t="e">
        <f>RANK(V123,V:V,1)</f>
        <v>#N/A</v>
      </c>
      <c r="Y123" t="e">
        <f t="shared" si="11"/>
        <v>#N/A</v>
      </c>
    </row>
    <row r="124" spans="3:25" x14ac:dyDescent="0.15">
      <c r="C124" t="s">
        <v>84</v>
      </c>
      <c r="D124" t="s">
        <v>34</v>
      </c>
      <c r="E124">
        <v>121</v>
      </c>
      <c r="F124" t="s">
        <v>42</v>
      </c>
      <c r="G124" t="s">
        <v>25</v>
      </c>
      <c r="H124" s="14">
        <v>2.2337962962962962E-2</v>
      </c>
      <c r="I124">
        <f>RANK(H124,H:H,1)</f>
        <v>98</v>
      </c>
      <c r="K124" t="e">
        <f>RANK(J124,J:J,1)</f>
        <v>#N/A</v>
      </c>
      <c r="M124" t="e">
        <f t="shared" si="8"/>
        <v>#N/A</v>
      </c>
      <c r="O124" t="e">
        <f>RANK(N124,N:N,1)</f>
        <v>#N/A</v>
      </c>
      <c r="Q124" t="e">
        <f t="shared" si="9"/>
        <v>#N/A</v>
      </c>
      <c r="S124" t="e">
        <f>RANK(R124,R:R,1)</f>
        <v>#N/A</v>
      </c>
      <c r="U124" t="e">
        <f t="shared" si="10"/>
        <v>#N/A</v>
      </c>
      <c r="W124" t="e">
        <f>RANK(V124,V:V,1)</f>
        <v>#N/A</v>
      </c>
      <c r="Y124" t="e">
        <f t="shared" si="11"/>
        <v>#N/A</v>
      </c>
    </row>
    <row r="125" spans="3:25" x14ac:dyDescent="0.15">
      <c r="C125" t="s">
        <v>83</v>
      </c>
      <c r="D125" t="s">
        <v>23</v>
      </c>
      <c r="E125">
        <v>122</v>
      </c>
      <c r="F125" t="s">
        <v>42</v>
      </c>
      <c r="G125" t="s">
        <v>25</v>
      </c>
      <c r="H125" s="14">
        <v>1.9791666666666666E-2</v>
      </c>
      <c r="I125">
        <f>RANK(H125,H:H,1)</f>
        <v>69</v>
      </c>
      <c r="K125" t="e">
        <f>RANK(J125,J:J,1)</f>
        <v>#N/A</v>
      </c>
      <c r="M125" t="e">
        <f t="shared" si="8"/>
        <v>#N/A</v>
      </c>
      <c r="N125" s="22">
        <v>2.0324074074074074E-2</v>
      </c>
      <c r="O125">
        <f>RANK(N125,N:N,1)</f>
        <v>95</v>
      </c>
      <c r="Q125" t="e">
        <f t="shared" si="9"/>
        <v>#N/A</v>
      </c>
      <c r="S125" t="e">
        <f>RANK(R125,R:R,1)</f>
        <v>#N/A</v>
      </c>
      <c r="U125" t="e">
        <f t="shared" si="10"/>
        <v>#N/A</v>
      </c>
      <c r="W125" t="e">
        <f>RANK(V125,V:V,1)</f>
        <v>#N/A</v>
      </c>
      <c r="Y125" t="e">
        <f t="shared" si="11"/>
        <v>#N/A</v>
      </c>
    </row>
    <row r="126" spans="3:25" x14ac:dyDescent="0.15">
      <c r="C126" t="s">
        <v>82</v>
      </c>
      <c r="E126">
        <v>123</v>
      </c>
      <c r="F126" t="s">
        <v>27</v>
      </c>
      <c r="G126" t="s">
        <v>25</v>
      </c>
      <c r="H126" s="14">
        <v>2.1296296296296299E-2</v>
      </c>
      <c r="I126">
        <f>RANK(H126,H:H,1)</f>
        <v>82</v>
      </c>
      <c r="J126" s="22">
        <v>1.9027777777777779E-2</v>
      </c>
      <c r="K126">
        <f>RANK(J126,J:J,1)</f>
        <v>82</v>
      </c>
      <c r="L126" s="22">
        <f>H126+J126</f>
        <v>4.0324074074074082E-2</v>
      </c>
      <c r="M126">
        <f t="shared" si="8"/>
        <v>67</v>
      </c>
      <c r="N126" s="22">
        <v>2.0219907407407409E-2</v>
      </c>
      <c r="O126">
        <f>RANK(N126,N:N,1)</f>
        <v>92</v>
      </c>
      <c r="P126" s="22">
        <f>L126+N126</f>
        <v>6.054398148148149E-2</v>
      </c>
      <c r="Q126">
        <f t="shared" si="9"/>
        <v>64</v>
      </c>
      <c r="R126" s="22">
        <v>2.0543981481481479E-2</v>
      </c>
      <c r="S126">
        <f>RANK(R126,R:R,1)</f>
        <v>86</v>
      </c>
      <c r="T126" s="22">
        <f>P126+R126</f>
        <v>8.1087962962962973E-2</v>
      </c>
      <c r="U126">
        <f t="shared" si="10"/>
        <v>57</v>
      </c>
      <c r="V126" s="22">
        <v>4.1539351851851855E-2</v>
      </c>
      <c r="W126">
        <f>RANK(V126,V:V,1)</f>
        <v>78</v>
      </c>
      <c r="X126" s="22">
        <f>T126+V126</f>
        <v>0.12262731481481483</v>
      </c>
      <c r="Y126">
        <f t="shared" si="11"/>
        <v>55</v>
      </c>
    </row>
    <row r="127" spans="3:25" x14ac:dyDescent="0.15">
      <c r="C127" t="s">
        <v>81</v>
      </c>
      <c r="E127">
        <v>124</v>
      </c>
      <c r="G127" t="s">
        <v>30</v>
      </c>
      <c r="H127" s="14">
        <v>2.1284722222222222E-2</v>
      </c>
      <c r="I127">
        <f>RANK(H127,H:H,1)</f>
        <v>80</v>
      </c>
      <c r="J127" s="22">
        <v>1.9039351851851852E-2</v>
      </c>
      <c r="K127">
        <f>RANK(J127,J:J,1)</f>
        <v>83</v>
      </c>
      <c r="L127" s="22">
        <f>H127+J127</f>
        <v>4.0324074074074075E-2</v>
      </c>
      <c r="M127">
        <f t="shared" si="8"/>
        <v>66</v>
      </c>
      <c r="N127" s="22">
        <v>2.0219907407407409E-2</v>
      </c>
      <c r="O127">
        <f>RANK(N127,N:N,1)</f>
        <v>92</v>
      </c>
      <c r="P127" s="22">
        <f>L127+N127</f>
        <v>6.0543981481481483E-2</v>
      </c>
      <c r="Q127">
        <f t="shared" si="9"/>
        <v>63</v>
      </c>
      <c r="R127" s="22">
        <v>2.0555555555555556E-2</v>
      </c>
      <c r="S127">
        <f>RANK(R127,R:R,1)</f>
        <v>87</v>
      </c>
      <c r="T127" s="22">
        <f>P127+R127</f>
        <v>8.1099537037037039E-2</v>
      </c>
      <c r="U127">
        <f t="shared" si="10"/>
        <v>58</v>
      </c>
      <c r="V127" s="22">
        <v>2.8923611111111108E-2</v>
      </c>
      <c r="W127">
        <f>RANK(V127,V:V,1)</f>
        <v>14</v>
      </c>
      <c r="X127" s="22">
        <f>T127+V127</f>
        <v>0.11002314814814815</v>
      </c>
      <c r="Y127">
        <f t="shared" si="11"/>
        <v>43</v>
      </c>
    </row>
    <row r="128" spans="3:25" x14ac:dyDescent="0.15">
      <c r="C128" t="s">
        <v>80</v>
      </c>
      <c r="E128">
        <v>125</v>
      </c>
      <c r="G128" t="s">
        <v>30</v>
      </c>
      <c r="H128" s="14">
        <v>1.7731481481481483E-2</v>
      </c>
      <c r="I128">
        <f>RANK(H128,H:H,1)</f>
        <v>48</v>
      </c>
      <c r="J128" s="22">
        <v>1.5636574074074074E-2</v>
      </c>
      <c r="K128">
        <f>RANK(J128,J:J,1)</f>
        <v>46</v>
      </c>
      <c r="L128" s="22">
        <f>H128+J128</f>
        <v>3.3368055555555554E-2</v>
      </c>
      <c r="M128">
        <f t="shared" si="8"/>
        <v>38</v>
      </c>
      <c r="O128" t="e">
        <f>RANK(N128,N:N,1)</f>
        <v>#N/A</v>
      </c>
      <c r="Q128" t="e">
        <f t="shared" si="9"/>
        <v>#N/A</v>
      </c>
      <c r="S128" t="e">
        <f>RANK(R128,R:R,1)</f>
        <v>#N/A</v>
      </c>
      <c r="U128" t="e">
        <f t="shared" si="10"/>
        <v>#N/A</v>
      </c>
      <c r="W128" t="e">
        <f>RANK(V128,V:V,1)</f>
        <v>#N/A</v>
      </c>
      <c r="Y128" t="e">
        <f t="shared" si="11"/>
        <v>#N/A</v>
      </c>
    </row>
    <row r="129" spans="3:25" x14ac:dyDescent="0.15">
      <c r="C129" t="s">
        <v>79</v>
      </c>
      <c r="E129">
        <v>126</v>
      </c>
      <c r="F129" t="s">
        <v>37</v>
      </c>
      <c r="G129" t="s">
        <v>30</v>
      </c>
      <c r="H129" s="14">
        <v>2.2314814814814815E-2</v>
      </c>
      <c r="I129">
        <f>RANK(H129,H:H,1)</f>
        <v>97</v>
      </c>
      <c r="J129" s="22">
        <v>1.9502314814814816E-2</v>
      </c>
      <c r="K129">
        <f>RANK(J129,J:J,1)</f>
        <v>85</v>
      </c>
      <c r="L129" s="22">
        <f>H129+J129</f>
        <v>4.1817129629629635E-2</v>
      </c>
      <c r="M129">
        <f t="shared" si="8"/>
        <v>72</v>
      </c>
      <c r="N129" s="22">
        <v>2.0486111111111111E-2</v>
      </c>
      <c r="O129">
        <f>RANK(N129,N:N,1)</f>
        <v>97</v>
      </c>
      <c r="P129" s="22">
        <f>L129+N129</f>
        <v>6.2303240740740742E-2</v>
      </c>
      <c r="Q129">
        <f t="shared" si="9"/>
        <v>67</v>
      </c>
      <c r="R129" s="22">
        <v>2.1400462962962965E-2</v>
      </c>
      <c r="S129">
        <f>RANK(R129,R:R,1)</f>
        <v>93</v>
      </c>
      <c r="T129" s="22">
        <f>P129+R129</f>
        <v>8.3703703703703711E-2</v>
      </c>
      <c r="U129">
        <f t="shared" si="10"/>
        <v>61</v>
      </c>
      <c r="V129" s="22">
        <v>4.311342592592593E-2</v>
      </c>
      <c r="W129">
        <f>RANK(V129,V:V,1)</f>
        <v>83</v>
      </c>
      <c r="X129" s="22">
        <f>T129+V129</f>
        <v>0.12681712962962965</v>
      </c>
      <c r="Y129">
        <f t="shared" si="11"/>
        <v>57</v>
      </c>
    </row>
    <row r="130" spans="3:25" x14ac:dyDescent="0.15">
      <c r="C130" t="s">
        <v>78</v>
      </c>
      <c r="E130">
        <v>127</v>
      </c>
      <c r="F130" t="s">
        <v>37</v>
      </c>
      <c r="G130" t="s">
        <v>30</v>
      </c>
      <c r="H130" s="14">
        <v>1.7847222222222223E-2</v>
      </c>
      <c r="I130">
        <f>RANK(H130,H:H,1)</f>
        <v>49</v>
      </c>
      <c r="J130" s="22">
        <v>1.5416666666666667E-2</v>
      </c>
      <c r="K130">
        <f>RANK(J130,J:J,1)</f>
        <v>43</v>
      </c>
      <c r="L130" s="22">
        <f>H130+J130</f>
        <v>3.3263888888888891E-2</v>
      </c>
      <c r="M130">
        <f t="shared" si="8"/>
        <v>36</v>
      </c>
      <c r="N130" s="22">
        <v>1.6851851851851851E-2</v>
      </c>
      <c r="O130">
        <f>RANK(N130,N:N,1)</f>
        <v>53</v>
      </c>
      <c r="P130" s="22">
        <f>L130+N130</f>
        <v>5.0115740740740738E-2</v>
      </c>
      <c r="Q130">
        <f t="shared" si="9"/>
        <v>36</v>
      </c>
      <c r="S130" t="e">
        <f>RANK(R130,R:R,1)</f>
        <v>#N/A</v>
      </c>
      <c r="U130" t="e">
        <f t="shared" si="10"/>
        <v>#N/A</v>
      </c>
      <c r="V130" s="22">
        <v>3.5115740740740746E-2</v>
      </c>
      <c r="W130">
        <f>RANK(V130,V:V,1)</f>
        <v>46</v>
      </c>
      <c r="Y130" t="e">
        <f t="shared" si="11"/>
        <v>#N/A</v>
      </c>
    </row>
    <row r="131" spans="3:25" x14ac:dyDescent="0.15">
      <c r="C131" t="s">
        <v>77</v>
      </c>
      <c r="E131">
        <v>128</v>
      </c>
      <c r="G131" t="s">
        <v>30</v>
      </c>
      <c r="H131" s="14">
        <v>1.7048611111111112E-2</v>
      </c>
      <c r="I131">
        <f>RANK(H131,H:H,1)</f>
        <v>36</v>
      </c>
      <c r="J131" s="22">
        <v>1.3946759259259258E-2</v>
      </c>
      <c r="K131">
        <f>RANK(J131,J:J,1)</f>
        <v>22</v>
      </c>
      <c r="L131" s="22">
        <f>H131+J131</f>
        <v>3.0995370370370368E-2</v>
      </c>
      <c r="M131">
        <f t="shared" si="8"/>
        <v>22</v>
      </c>
      <c r="N131" s="22">
        <v>1.503472222222222E-2</v>
      </c>
      <c r="O131">
        <f>RANK(N131,N:N,1)</f>
        <v>33</v>
      </c>
      <c r="P131" s="22">
        <f>L131+N131</f>
        <v>4.6030092592592588E-2</v>
      </c>
      <c r="Q131">
        <f t="shared" si="9"/>
        <v>21</v>
      </c>
      <c r="S131" t="e">
        <f>RANK(R131,R:R,1)</f>
        <v>#N/A</v>
      </c>
      <c r="U131" t="e">
        <f t="shared" si="10"/>
        <v>#N/A</v>
      </c>
      <c r="W131" t="e">
        <f>RANK(V131,V:V,1)</f>
        <v>#N/A</v>
      </c>
      <c r="Y131" t="e">
        <f t="shared" si="11"/>
        <v>#N/A</v>
      </c>
    </row>
    <row r="132" spans="3:25" x14ac:dyDescent="0.15">
      <c r="C132" t="s">
        <v>76</v>
      </c>
      <c r="D132" t="s">
        <v>34</v>
      </c>
      <c r="E132">
        <v>129</v>
      </c>
      <c r="F132" t="s">
        <v>29</v>
      </c>
      <c r="G132" t="s">
        <v>30</v>
      </c>
      <c r="H132" s="14">
        <v>1.7326388888888888E-2</v>
      </c>
      <c r="I132">
        <f>RANK(H132,H:H,1)</f>
        <v>40</v>
      </c>
      <c r="J132" s="22">
        <v>1.5879629629629629E-2</v>
      </c>
      <c r="K132">
        <f>RANK(J132,J:J,1)</f>
        <v>52</v>
      </c>
      <c r="L132" s="22">
        <f>H132+J132</f>
        <v>3.3206018518518517E-2</v>
      </c>
      <c r="M132">
        <f t="shared" si="8"/>
        <v>35</v>
      </c>
      <c r="N132" s="22">
        <v>1.6712962962962961E-2</v>
      </c>
      <c r="O132">
        <f>RANK(N132,N:N,1)</f>
        <v>50</v>
      </c>
      <c r="P132" s="22">
        <f>L132+N132</f>
        <v>4.9918981481481481E-2</v>
      </c>
      <c r="Q132">
        <f t="shared" si="9"/>
        <v>35</v>
      </c>
      <c r="S132" t="e">
        <f>RANK(R132,R:R,1)</f>
        <v>#N/A</v>
      </c>
      <c r="U132" t="e">
        <f t="shared" si="10"/>
        <v>#N/A</v>
      </c>
      <c r="V132" s="22">
        <v>3.4791666666666672E-2</v>
      </c>
      <c r="W132">
        <f>RANK(V132,V:V,1)</f>
        <v>44</v>
      </c>
      <c r="Y132" t="e">
        <f t="shared" si="11"/>
        <v>#N/A</v>
      </c>
    </row>
    <row r="133" spans="3:25" x14ac:dyDescent="0.15">
      <c r="C133" t="s">
        <v>75</v>
      </c>
      <c r="E133">
        <v>130</v>
      </c>
      <c r="F133" t="s">
        <v>42</v>
      </c>
      <c r="G133" t="s">
        <v>25</v>
      </c>
      <c r="H133" s="14">
        <v>2.2164351851851852E-2</v>
      </c>
      <c r="I133">
        <f>RANK(H133,H:H,1)</f>
        <v>95</v>
      </c>
      <c r="K133" t="e">
        <f>RANK(J133,J:J,1)</f>
        <v>#N/A</v>
      </c>
      <c r="M133" t="e">
        <f t="shared" si="8"/>
        <v>#N/A</v>
      </c>
      <c r="N133" s="22">
        <v>2.1574074074074075E-2</v>
      </c>
      <c r="O133">
        <f>RANK(N133,N:N,1)</f>
        <v>106</v>
      </c>
      <c r="R133" s="22">
        <v>2.5069444444444446E-2</v>
      </c>
      <c r="S133">
        <f>RANK(R133,R:R,1)</f>
        <v>122</v>
      </c>
      <c r="W133" t="e">
        <f t="shared" ref="W133:W196" si="12">RANK(V133,V:V,1)</f>
        <v>#N/A</v>
      </c>
      <c r="X133"/>
    </row>
    <row r="134" spans="3:25" x14ac:dyDescent="0.15">
      <c r="C134" t="s">
        <v>190</v>
      </c>
      <c r="D134" t="s">
        <v>23</v>
      </c>
      <c r="E134">
        <v>131</v>
      </c>
      <c r="F134" t="s">
        <v>42</v>
      </c>
      <c r="G134" t="s">
        <v>25</v>
      </c>
      <c r="I134" t="e">
        <f>RANK(H134,H:H,1)</f>
        <v>#N/A</v>
      </c>
      <c r="J134" s="22">
        <v>1.4432870370370372E-2</v>
      </c>
      <c r="K134">
        <f>RANK(J134,J:J,1)</f>
        <v>30</v>
      </c>
      <c r="L134"/>
      <c r="O134" t="e">
        <f>RANK(N134,N:N,1)</f>
        <v>#N/A</v>
      </c>
      <c r="S134" t="e">
        <f>RANK(R134,R:R,1)</f>
        <v>#N/A</v>
      </c>
      <c r="W134" t="e">
        <f t="shared" si="12"/>
        <v>#N/A</v>
      </c>
      <c r="X134"/>
    </row>
    <row r="135" spans="3:25" x14ac:dyDescent="0.15">
      <c r="C135" t="s">
        <v>189</v>
      </c>
      <c r="D135" t="s">
        <v>23</v>
      </c>
      <c r="E135">
        <v>132</v>
      </c>
      <c r="F135" t="s">
        <v>24</v>
      </c>
      <c r="G135" t="s">
        <v>25</v>
      </c>
      <c r="I135" t="e">
        <f>RANK(H135,H:H,1)</f>
        <v>#N/A</v>
      </c>
      <c r="J135" s="22">
        <v>2.4351851851851857E-2</v>
      </c>
      <c r="K135">
        <f>RANK(J135,J:J,1)</f>
        <v>104</v>
      </c>
      <c r="L135"/>
      <c r="O135" t="e">
        <f>RANK(N135,N:N,1)</f>
        <v>#N/A</v>
      </c>
      <c r="S135" t="e">
        <f>RANK(R135,R:R,1)</f>
        <v>#N/A</v>
      </c>
      <c r="W135" t="e">
        <f t="shared" si="12"/>
        <v>#N/A</v>
      </c>
      <c r="X135"/>
    </row>
    <row r="136" spans="3:25" x14ac:dyDescent="0.15">
      <c r="C136" t="s">
        <v>188</v>
      </c>
      <c r="D136" t="s">
        <v>34</v>
      </c>
      <c r="E136">
        <v>133</v>
      </c>
      <c r="G136" t="s">
        <v>30</v>
      </c>
      <c r="I136" t="e">
        <f>RANK(H136,H:H,1)</f>
        <v>#N/A</v>
      </c>
      <c r="J136" s="22">
        <v>1.1863425925925925E-2</v>
      </c>
      <c r="K136">
        <f>RANK(J136,J:J,1)</f>
        <v>4</v>
      </c>
      <c r="L136"/>
      <c r="O136" t="e">
        <f>RANK(N136,N:N,1)</f>
        <v>#N/A</v>
      </c>
      <c r="S136" t="e">
        <f>RANK(R136,R:R,1)</f>
        <v>#N/A</v>
      </c>
      <c r="W136" t="e">
        <f t="shared" si="12"/>
        <v>#N/A</v>
      </c>
      <c r="X136"/>
    </row>
    <row r="137" spans="3:25" x14ac:dyDescent="0.15">
      <c r="C137" t="s">
        <v>187</v>
      </c>
      <c r="D137" t="s">
        <v>23</v>
      </c>
      <c r="E137">
        <v>134</v>
      </c>
      <c r="F137" t="s">
        <v>42</v>
      </c>
      <c r="G137" t="s">
        <v>25</v>
      </c>
      <c r="I137" t="e">
        <f>RANK(H137,H:H,1)</f>
        <v>#N/A</v>
      </c>
      <c r="J137" s="22">
        <v>1.9675925925925927E-2</v>
      </c>
      <c r="K137">
        <f>RANK(J137,J:J,1)</f>
        <v>87</v>
      </c>
      <c r="L137"/>
      <c r="O137" t="e">
        <f>RANK(N137,N:N,1)</f>
        <v>#N/A</v>
      </c>
      <c r="R137" s="22">
        <v>2.1539351851851851E-2</v>
      </c>
      <c r="S137">
        <f>RANK(R137,R:R,1)</f>
        <v>94</v>
      </c>
      <c r="W137" t="e">
        <f t="shared" si="12"/>
        <v>#N/A</v>
      </c>
      <c r="X137"/>
    </row>
    <row r="138" spans="3:25" x14ac:dyDescent="0.15">
      <c r="C138" t="s">
        <v>186</v>
      </c>
      <c r="D138" t="s">
        <v>23</v>
      </c>
      <c r="E138">
        <v>135</v>
      </c>
      <c r="F138" t="s">
        <v>24</v>
      </c>
      <c r="G138" t="s">
        <v>25</v>
      </c>
      <c r="I138" t="e">
        <f>RANK(H138,H:H,1)</f>
        <v>#N/A</v>
      </c>
      <c r="J138" s="22">
        <v>2.3020833333333334E-2</v>
      </c>
      <c r="K138">
        <f>RANK(J138,J:J,1)</f>
        <v>103</v>
      </c>
      <c r="L138"/>
      <c r="O138" t="e">
        <f>RANK(N138,N:N,1)</f>
        <v>#N/A</v>
      </c>
      <c r="S138" t="e">
        <f>RANK(R138,R:R,1)</f>
        <v>#N/A</v>
      </c>
      <c r="W138" t="e">
        <f t="shared" si="12"/>
        <v>#N/A</v>
      </c>
      <c r="X138"/>
    </row>
    <row r="139" spans="3:25" x14ac:dyDescent="0.15">
      <c r="C139" t="s">
        <v>185</v>
      </c>
      <c r="D139" t="s">
        <v>59</v>
      </c>
      <c r="E139">
        <v>136</v>
      </c>
      <c r="G139" t="s">
        <v>30</v>
      </c>
      <c r="I139" t="e">
        <f>RANK(H139,H:H,1)</f>
        <v>#N/A</v>
      </c>
      <c r="J139" s="22">
        <v>1.2233796296296296E-2</v>
      </c>
      <c r="K139">
        <f>RANK(J139,J:J,1)</f>
        <v>7</v>
      </c>
      <c r="L139"/>
      <c r="O139" t="e">
        <f>RANK(N139,N:N,1)</f>
        <v>#N/A</v>
      </c>
      <c r="S139" t="e">
        <f>RANK(R139,R:R,1)</f>
        <v>#N/A</v>
      </c>
      <c r="W139" t="e">
        <f t="shared" si="12"/>
        <v>#N/A</v>
      </c>
      <c r="X139"/>
    </row>
    <row r="140" spans="3:25" x14ac:dyDescent="0.15">
      <c r="C140" t="s">
        <v>184</v>
      </c>
      <c r="D140" t="s">
        <v>23</v>
      </c>
      <c r="E140">
        <v>137</v>
      </c>
      <c r="F140" t="s">
        <v>42</v>
      </c>
      <c r="G140" t="s">
        <v>25</v>
      </c>
      <c r="I140" t="e">
        <f>RANK(H140,H:H,1)</f>
        <v>#N/A</v>
      </c>
      <c r="J140" s="22">
        <v>2.0370370370370369E-2</v>
      </c>
      <c r="K140">
        <f>RANK(J140,J:J,1)</f>
        <v>93</v>
      </c>
      <c r="L140"/>
      <c r="O140" t="e">
        <f>RANK(N140,N:N,1)</f>
        <v>#N/A</v>
      </c>
      <c r="R140" s="22">
        <v>2.1805555555555554E-2</v>
      </c>
      <c r="S140">
        <f>RANK(R140,R:R,1)</f>
        <v>100</v>
      </c>
      <c r="W140" t="e">
        <f t="shared" si="12"/>
        <v>#N/A</v>
      </c>
      <c r="X140"/>
    </row>
    <row r="141" spans="3:25" x14ac:dyDescent="0.15">
      <c r="C141" t="s">
        <v>183</v>
      </c>
      <c r="D141" t="s">
        <v>23</v>
      </c>
      <c r="E141">
        <v>138</v>
      </c>
      <c r="F141" t="s">
        <v>42</v>
      </c>
      <c r="G141" t="s">
        <v>25</v>
      </c>
      <c r="I141" t="e">
        <f>RANK(H141,H:H,1)</f>
        <v>#N/A</v>
      </c>
      <c r="J141" s="22">
        <v>2.6493055555555558E-2</v>
      </c>
      <c r="K141">
        <f>RANK(J141,J:J,1)</f>
        <v>106</v>
      </c>
      <c r="L141"/>
      <c r="O141" t="e">
        <f>RANK(N141,N:N,1)</f>
        <v>#N/A</v>
      </c>
      <c r="S141" t="e">
        <f>RANK(R141,R:R,1)</f>
        <v>#N/A</v>
      </c>
      <c r="W141" t="e">
        <f t="shared" si="12"/>
        <v>#N/A</v>
      </c>
      <c r="X141"/>
    </row>
    <row r="142" spans="3:25" x14ac:dyDescent="0.15">
      <c r="C142" t="s">
        <v>182</v>
      </c>
      <c r="D142" t="s">
        <v>34</v>
      </c>
      <c r="E142">
        <v>139</v>
      </c>
      <c r="F142" t="s">
        <v>27</v>
      </c>
      <c r="G142" t="s">
        <v>25</v>
      </c>
      <c r="I142" t="e">
        <f>RANK(H142,H:H,1)</f>
        <v>#N/A</v>
      </c>
      <c r="J142" s="22">
        <v>1.6967592592592593E-2</v>
      </c>
      <c r="K142">
        <f>RANK(J142,J:J,1)</f>
        <v>67</v>
      </c>
      <c r="L142"/>
      <c r="N142" s="22">
        <v>1.8229166666666668E-2</v>
      </c>
      <c r="O142">
        <f>RANK(N142,N:N,1)</f>
        <v>69</v>
      </c>
      <c r="S142" t="e">
        <f>RANK(R142,R:R,1)</f>
        <v>#N/A</v>
      </c>
      <c r="W142" t="e">
        <f t="shared" si="12"/>
        <v>#N/A</v>
      </c>
      <c r="X142"/>
    </row>
    <row r="143" spans="3:25" x14ac:dyDescent="0.15">
      <c r="C143" t="s">
        <v>181</v>
      </c>
      <c r="D143" t="s">
        <v>59</v>
      </c>
      <c r="E143">
        <v>140</v>
      </c>
      <c r="G143" t="s">
        <v>25</v>
      </c>
      <c r="I143" t="e">
        <f>RANK(H143,H:H,1)</f>
        <v>#N/A</v>
      </c>
      <c r="J143" s="22">
        <v>1.2534722222222223E-2</v>
      </c>
      <c r="K143">
        <f>RANK(J143,J:J,1)</f>
        <v>8</v>
      </c>
      <c r="L143"/>
      <c r="O143" t="e">
        <f>RANK(N143,N:N,1)</f>
        <v>#N/A</v>
      </c>
      <c r="S143" t="e">
        <f>RANK(R143,R:R,1)</f>
        <v>#N/A</v>
      </c>
      <c r="W143" t="e">
        <f t="shared" si="12"/>
        <v>#N/A</v>
      </c>
      <c r="X143"/>
    </row>
    <row r="144" spans="3:25" x14ac:dyDescent="0.15">
      <c r="C144" t="s">
        <v>180</v>
      </c>
      <c r="D144" t="s">
        <v>59</v>
      </c>
      <c r="E144">
        <v>141</v>
      </c>
      <c r="F144" t="s">
        <v>29</v>
      </c>
      <c r="G144" t="s">
        <v>30</v>
      </c>
      <c r="I144" t="e">
        <f>RANK(H144,H:H,1)</f>
        <v>#N/A</v>
      </c>
      <c r="J144" s="22">
        <v>1.3414351851851851E-2</v>
      </c>
      <c r="K144">
        <f>RANK(J144,J:J,1)</f>
        <v>21</v>
      </c>
      <c r="L144"/>
      <c r="O144" t="e">
        <f>RANK(N144,N:N,1)</f>
        <v>#N/A</v>
      </c>
      <c r="R144" s="22">
        <v>1.4641203703703703E-2</v>
      </c>
      <c r="S144">
        <f>RANK(R144,R:R,1)</f>
        <v>21</v>
      </c>
      <c r="W144" t="e">
        <f t="shared" si="12"/>
        <v>#N/A</v>
      </c>
      <c r="X144"/>
    </row>
    <row r="145" spans="3:24" x14ac:dyDescent="0.15">
      <c r="C145" t="s">
        <v>179</v>
      </c>
      <c r="D145" t="s">
        <v>59</v>
      </c>
      <c r="E145">
        <v>142</v>
      </c>
      <c r="G145" t="s">
        <v>25</v>
      </c>
      <c r="I145" t="e">
        <f>RANK(H145,H:H,1)</f>
        <v>#N/A</v>
      </c>
      <c r="J145" s="22">
        <v>1.5335648148148147E-2</v>
      </c>
      <c r="K145">
        <f>RANK(J145,J:J,1)</f>
        <v>41</v>
      </c>
      <c r="L145"/>
      <c r="O145" t="e">
        <f>RANK(N145,N:N,1)</f>
        <v>#N/A</v>
      </c>
      <c r="R145" s="22">
        <v>1.7847222222222223E-2</v>
      </c>
      <c r="S145">
        <f>RANK(R145,R:R,1)</f>
        <v>61</v>
      </c>
      <c r="W145" t="e">
        <f t="shared" si="12"/>
        <v>#N/A</v>
      </c>
      <c r="X145"/>
    </row>
    <row r="146" spans="3:24" x14ac:dyDescent="0.15">
      <c r="C146" t="s">
        <v>263</v>
      </c>
      <c r="D146" t="s">
        <v>34</v>
      </c>
      <c r="E146">
        <v>143</v>
      </c>
      <c r="F146" t="s">
        <v>42</v>
      </c>
      <c r="G146" t="s">
        <v>25</v>
      </c>
      <c r="I146" t="e">
        <f>RANK(H146,H:H,1)</f>
        <v>#N/A</v>
      </c>
      <c r="J146" s="22">
        <v>1.849537037037037E-2</v>
      </c>
      <c r="K146">
        <f>RANK(J146,J:J,1)</f>
        <v>75</v>
      </c>
      <c r="L146"/>
      <c r="N146" s="22">
        <v>1.996527777777778E-2</v>
      </c>
      <c r="O146">
        <f>RANK(N146,N:N,1)</f>
        <v>90</v>
      </c>
      <c r="R146" s="22">
        <v>2.0949074074074075E-2</v>
      </c>
      <c r="S146">
        <f>RANK(R146,R:R,1)</f>
        <v>89</v>
      </c>
      <c r="W146" t="e">
        <f t="shared" si="12"/>
        <v>#N/A</v>
      </c>
      <c r="X146"/>
    </row>
    <row r="147" spans="3:24" x14ac:dyDescent="0.15">
      <c r="C147" t="s">
        <v>178</v>
      </c>
      <c r="D147" t="s">
        <v>23</v>
      </c>
      <c r="E147">
        <v>144</v>
      </c>
      <c r="F147" t="s">
        <v>42</v>
      </c>
      <c r="G147" t="s">
        <v>25</v>
      </c>
      <c r="I147" t="e">
        <f>RANK(H147,H:H,1)</f>
        <v>#N/A</v>
      </c>
      <c r="J147" s="22">
        <v>2.6284722222222223E-2</v>
      </c>
      <c r="K147">
        <f>RANK(J147,J:J,1)</f>
        <v>105</v>
      </c>
      <c r="L147"/>
      <c r="O147" t="e">
        <f>RANK(N147,N:N,1)</f>
        <v>#N/A</v>
      </c>
      <c r="R147" s="22">
        <v>2.9513888888888892E-2</v>
      </c>
      <c r="S147">
        <f>RANK(R147,R:R,1)</f>
        <v>124</v>
      </c>
      <c r="W147" t="e">
        <f t="shared" si="12"/>
        <v>#N/A</v>
      </c>
      <c r="X147"/>
    </row>
    <row r="148" spans="3:24" x14ac:dyDescent="0.15">
      <c r="C148" t="s">
        <v>177</v>
      </c>
      <c r="E148">
        <v>145</v>
      </c>
      <c r="F148" t="s">
        <v>29</v>
      </c>
      <c r="G148" t="s">
        <v>30</v>
      </c>
      <c r="I148" t="e">
        <f>RANK(H148,H:H,1)</f>
        <v>#N/A</v>
      </c>
      <c r="J148" s="22">
        <v>1.4050925925925927E-2</v>
      </c>
      <c r="K148">
        <f>RANK(J148,J:J,1)</f>
        <v>26</v>
      </c>
      <c r="L148"/>
      <c r="O148" t="e">
        <f>RANK(N148,N:N,1)</f>
        <v>#N/A</v>
      </c>
      <c r="R148" s="22">
        <v>1.5243055555555557E-2</v>
      </c>
      <c r="S148">
        <f>RANK(R148,R:R,1)</f>
        <v>26</v>
      </c>
      <c r="W148" t="e">
        <f t="shared" si="12"/>
        <v>#N/A</v>
      </c>
      <c r="X148"/>
    </row>
    <row r="149" spans="3:24" x14ac:dyDescent="0.15">
      <c r="C149" t="s">
        <v>176</v>
      </c>
      <c r="E149">
        <v>146</v>
      </c>
      <c r="F149" t="s">
        <v>27</v>
      </c>
      <c r="G149" t="s">
        <v>25</v>
      </c>
      <c r="I149" t="e">
        <f>RANK(H149,H:H,1)</f>
        <v>#N/A</v>
      </c>
      <c r="J149" s="22">
        <v>1.6909722222222225E-2</v>
      </c>
      <c r="K149">
        <f>RANK(J149,J:J,1)</f>
        <v>64</v>
      </c>
      <c r="L149"/>
      <c r="O149" t="e">
        <f>RANK(N149,N:N,1)</f>
        <v>#N/A</v>
      </c>
      <c r="S149" t="e">
        <f>RANK(R149,R:R,1)</f>
        <v>#N/A</v>
      </c>
      <c r="W149" t="e">
        <f t="shared" si="12"/>
        <v>#N/A</v>
      </c>
      <c r="X149"/>
    </row>
    <row r="150" spans="3:24" x14ac:dyDescent="0.15">
      <c r="C150" t="s">
        <v>175</v>
      </c>
      <c r="D150" t="s">
        <v>23</v>
      </c>
      <c r="E150">
        <v>147</v>
      </c>
      <c r="F150" t="s">
        <v>29</v>
      </c>
      <c r="G150" t="s">
        <v>30</v>
      </c>
      <c r="I150" t="e">
        <f>RANK(H150,H:H,1)</f>
        <v>#N/A</v>
      </c>
      <c r="J150" s="22">
        <v>1.2962962962962963E-2</v>
      </c>
      <c r="K150">
        <f>RANK(J150,J:J,1)</f>
        <v>15</v>
      </c>
      <c r="L150"/>
      <c r="N150" s="22">
        <v>1.3819444444444445E-2</v>
      </c>
      <c r="O150">
        <f>RANK(N150,N:N,1)</f>
        <v>17</v>
      </c>
      <c r="R150" s="22">
        <v>1.4131944444444445E-2</v>
      </c>
      <c r="S150">
        <f>RANK(R150,R:R,1)</f>
        <v>15</v>
      </c>
      <c r="V150" s="22">
        <v>3.0127314814814815E-2</v>
      </c>
      <c r="W150">
        <f t="shared" si="12"/>
        <v>21</v>
      </c>
      <c r="X150"/>
    </row>
    <row r="151" spans="3:24" x14ac:dyDescent="0.15">
      <c r="C151" t="s">
        <v>174</v>
      </c>
      <c r="D151" t="s">
        <v>34</v>
      </c>
      <c r="E151">
        <v>148</v>
      </c>
      <c r="G151" t="s">
        <v>30</v>
      </c>
      <c r="I151" t="e">
        <f>RANK(H151,H:H,1)</f>
        <v>#N/A</v>
      </c>
      <c r="J151" s="22">
        <v>1.269675925925926E-2</v>
      </c>
      <c r="K151">
        <f>RANK(J151,J:J,1)</f>
        <v>10</v>
      </c>
      <c r="L151"/>
      <c r="O151" t="e">
        <f>RANK(N151,N:N,1)</f>
        <v>#N/A</v>
      </c>
      <c r="S151" t="e">
        <f>RANK(R151,R:R,1)</f>
        <v>#N/A</v>
      </c>
      <c r="V151" s="22">
        <v>2.8599537037037034E-2</v>
      </c>
      <c r="W151">
        <f t="shared" si="12"/>
        <v>12</v>
      </c>
      <c r="X151"/>
    </row>
    <row r="152" spans="3:24" x14ac:dyDescent="0.15">
      <c r="C152" t="s">
        <v>173</v>
      </c>
      <c r="D152" t="s">
        <v>34</v>
      </c>
      <c r="E152">
        <v>149</v>
      </c>
      <c r="G152" t="s">
        <v>25</v>
      </c>
      <c r="I152" t="e">
        <f>RANK(H152,H:H,1)</f>
        <v>#N/A</v>
      </c>
      <c r="J152" s="22">
        <v>1.9895833333333331E-2</v>
      </c>
      <c r="K152">
        <f>RANK(J152,J:J,1)</f>
        <v>88</v>
      </c>
      <c r="L152"/>
      <c r="O152" t="e">
        <f>RANK(N152,N:N,1)</f>
        <v>#N/A</v>
      </c>
      <c r="S152" t="e">
        <f>RANK(R152,R:R,1)</f>
        <v>#N/A</v>
      </c>
      <c r="W152" t="e">
        <f t="shared" si="12"/>
        <v>#N/A</v>
      </c>
      <c r="X152"/>
    </row>
    <row r="153" spans="3:24" x14ac:dyDescent="0.15">
      <c r="C153" t="s">
        <v>172</v>
      </c>
      <c r="D153" t="s">
        <v>34</v>
      </c>
      <c r="E153">
        <v>150</v>
      </c>
      <c r="F153" t="s">
        <v>27</v>
      </c>
      <c r="G153" t="s">
        <v>25</v>
      </c>
      <c r="I153" t="e">
        <f>RANK(H153,H:H,1)</f>
        <v>#N/A</v>
      </c>
      <c r="J153" s="22">
        <v>1.8622685185185183E-2</v>
      </c>
      <c r="K153">
        <f>RANK(J153,J:J,1)</f>
        <v>76</v>
      </c>
      <c r="L153"/>
      <c r="N153" s="22">
        <v>1.9803240740740739E-2</v>
      </c>
      <c r="O153">
        <f>RANK(N153,N:N,1)</f>
        <v>88</v>
      </c>
      <c r="S153" t="e">
        <f>RANK(R153,R:R,1)</f>
        <v>#N/A</v>
      </c>
      <c r="W153" t="e">
        <f t="shared" si="12"/>
        <v>#N/A</v>
      </c>
      <c r="X153"/>
    </row>
    <row r="154" spans="3:24" x14ac:dyDescent="0.15">
      <c r="C154" t="s">
        <v>218</v>
      </c>
      <c r="D154" t="s">
        <v>23</v>
      </c>
      <c r="E154">
        <v>151</v>
      </c>
      <c r="F154" t="s">
        <v>42</v>
      </c>
      <c r="G154" t="s">
        <v>25</v>
      </c>
      <c r="I154" t="e">
        <f>RANK(H154,H:H,1)</f>
        <v>#N/A</v>
      </c>
      <c r="K154" t="e">
        <f>RANK(J154,J:J,1)</f>
        <v>#N/A</v>
      </c>
      <c r="L154"/>
      <c r="N154" s="22">
        <v>1.8287037037037036E-2</v>
      </c>
      <c r="O154">
        <f>RANK(N154,N:N,1)</f>
        <v>71</v>
      </c>
      <c r="S154" t="e">
        <f>RANK(R154,R:R,1)</f>
        <v>#N/A</v>
      </c>
      <c r="W154" t="e">
        <f t="shared" si="12"/>
        <v>#N/A</v>
      </c>
      <c r="X154"/>
    </row>
    <row r="155" spans="3:24" x14ac:dyDescent="0.15">
      <c r="C155" t="s">
        <v>217</v>
      </c>
      <c r="D155" t="s">
        <v>28</v>
      </c>
      <c r="E155">
        <v>152</v>
      </c>
      <c r="F155" t="s">
        <v>37</v>
      </c>
      <c r="G155" t="s">
        <v>30</v>
      </c>
      <c r="I155" t="e">
        <f>RANK(H155,H:H,1)</f>
        <v>#N/A</v>
      </c>
      <c r="K155" t="e">
        <f>RANK(J155,J:J,1)</f>
        <v>#N/A</v>
      </c>
      <c r="L155"/>
      <c r="N155" s="22">
        <v>1.4791666666666668E-2</v>
      </c>
      <c r="O155">
        <f>RANK(N155,N:N,1)</f>
        <v>27</v>
      </c>
      <c r="S155" t="e">
        <f>RANK(R155,R:R,1)</f>
        <v>#N/A</v>
      </c>
      <c r="W155" t="e">
        <f t="shared" si="12"/>
        <v>#N/A</v>
      </c>
      <c r="X155"/>
    </row>
    <row r="156" spans="3:24" x14ac:dyDescent="0.15">
      <c r="C156" t="s">
        <v>216</v>
      </c>
      <c r="D156" t="s">
        <v>34</v>
      </c>
      <c r="E156">
        <v>153</v>
      </c>
      <c r="F156" t="s">
        <v>35</v>
      </c>
      <c r="G156" t="s">
        <v>30</v>
      </c>
      <c r="I156" t="e">
        <f>RANK(H156,H:H,1)</f>
        <v>#N/A</v>
      </c>
      <c r="K156" t="e">
        <f>RANK(J156,J:J,1)</f>
        <v>#N/A</v>
      </c>
      <c r="L156"/>
      <c r="N156" s="22">
        <v>2.2754629629629628E-2</v>
      </c>
      <c r="O156">
        <f>RANK(N156,N:N,1)</f>
        <v>116</v>
      </c>
      <c r="S156" t="e">
        <f>RANK(R156,R:R,1)</f>
        <v>#N/A</v>
      </c>
      <c r="W156" t="e">
        <f t="shared" si="12"/>
        <v>#N/A</v>
      </c>
      <c r="X156"/>
    </row>
    <row r="157" spans="3:24" x14ac:dyDescent="0.15">
      <c r="C157" t="s">
        <v>215</v>
      </c>
      <c r="D157" t="s">
        <v>91</v>
      </c>
      <c r="E157">
        <v>154</v>
      </c>
      <c r="G157" t="s">
        <v>30</v>
      </c>
      <c r="I157" t="e">
        <f>RANK(H157,H:H,1)</f>
        <v>#N/A</v>
      </c>
      <c r="K157" t="e">
        <f>RANK(J157,J:J,1)</f>
        <v>#N/A</v>
      </c>
      <c r="L157"/>
      <c r="N157" s="22">
        <v>1.8981481481481481E-2</v>
      </c>
      <c r="O157">
        <f>RANK(N157,N:N,1)</f>
        <v>80</v>
      </c>
      <c r="S157" t="e">
        <f>RANK(R157,R:R,1)</f>
        <v>#N/A</v>
      </c>
      <c r="W157" t="e">
        <f t="shared" si="12"/>
        <v>#N/A</v>
      </c>
      <c r="X157"/>
    </row>
    <row r="158" spans="3:24" x14ac:dyDescent="0.15">
      <c r="C158" t="s">
        <v>214</v>
      </c>
      <c r="D158" t="s">
        <v>59</v>
      </c>
      <c r="E158">
        <v>155</v>
      </c>
      <c r="G158" t="s">
        <v>25</v>
      </c>
      <c r="I158" t="e">
        <f>RANK(H158,H:H,1)</f>
        <v>#N/A</v>
      </c>
      <c r="K158" t="e">
        <f>RANK(J158,J:J,1)</f>
        <v>#N/A</v>
      </c>
      <c r="L158"/>
      <c r="N158" s="22">
        <v>1.8888888888888889E-2</v>
      </c>
      <c r="O158">
        <f>RANK(N158,N:N,1)</f>
        <v>78</v>
      </c>
      <c r="R158" s="22">
        <v>1.7569444444444447E-2</v>
      </c>
      <c r="S158">
        <f>RANK(R158,R:R,1)</f>
        <v>55</v>
      </c>
      <c r="W158" t="e">
        <f t="shared" si="12"/>
        <v>#N/A</v>
      </c>
      <c r="X158"/>
    </row>
    <row r="159" spans="3:24" x14ac:dyDescent="0.15">
      <c r="C159" t="s">
        <v>213</v>
      </c>
      <c r="E159">
        <v>156</v>
      </c>
      <c r="G159" t="s">
        <v>30</v>
      </c>
      <c r="I159" t="e">
        <f>RANK(H159,H:H,1)</f>
        <v>#N/A</v>
      </c>
      <c r="K159" t="e">
        <f>RANK(J159,J:J,1)</f>
        <v>#N/A</v>
      </c>
      <c r="L159"/>
      <c r="N159" s="22">
        <v>1.4050925925925927E-2</v>
      </c>
      <c r="O159">
        <f>RANK(N159,N:N,1)</f>
        <v>21</v>
      </c>
      <c r="R159" s="22">
        <v>1.3900462962962962E-2</v>
      </c>
      <c r="S159">
        <f>RANK(R159,R:R,1)</f>
        <v>9</v>
      </c>
      <c r="W159" t="e">
        <f t="shared" si="12"/>
        <v>#N/A</v>
      </c>
      <c r="X159"/>
    </row>
    <row r="160" spans="3:24" x14ac:dyDescent="0.15">
      <c r="C160" t="s">
        <v>211</v>
      </c>
      <c r="D160" t="s">
        <v>212</v>
      </c>
      <c r="E160">
        <v>157</v>
      </c>
      <c r="F160" t="s">
        <v>35</v>
      </c>
      <c r="G160" t="s">
        <v>30</v>
      </c>
      <c r="I160" t="e">
        <f>RANK(H160,H:H,1)</f>
        <v>#N/A</v>
      </c>
      <c r="K160" t="e">
        <f>RANK(J160,J:J,1)</f>
        <v>#N/A</v>
      </c>
      <c r="L160"/>
      <c r="N160" s="22">
        <v>1.7002314814814814E-2</v>
      </c>
      <c r="O160">
        <f>RANK(N160,N:N,1)</f>
        <v>56</v>
      </c>
      <c r="S160" t="e">
        <f>RANK(R160,R:R,1)</f>
        <v>#N/A</v>
      </c>
      <c r="W160" t="e">
        <f t="shared" si="12"/>
        <v>#N/A</v>
      </c>
      <c r="X160"/>
    </row>
    <row r="161" spans="3:24" x14ac:dyDescent="0.15">
      <c r="C161" t="s">
        <v>210</v>
      </c>
      <c r="D161" t="s">
        <v>34</v>
      </c>
      <c r="E161">
        <v>158</v>
      </c>
      <c r="F161" t="s">
        <v>42</v>
      </c>
      <c r="G161" t="s">
        <v>25</v>
      </c>
      <c r="I161" t="e">
        <f>RANK(H161,H:H,1)</f>
        <v>#N/A</v>
      </c>
      <c r="K161" t="e">
        <f>RANK(J161,J:J,1)</f>
        <v>#N/A</v>
      </c>
      <c r="L161"/>
      <c r="N161" s="22">
        <v>2.2465277777777778E-2</v>
      </c>
      <c r="O161">
        <f>RANK(N161,N:N,1)</f>
        <v>115</v>
      </c>
      <c r="R161" s="22">
        <v>2.3217592592592592E-2</v>
      </c>
      <c r="S161">
        <f>RANK(R161,R:R,1)</f>
        <v>112</v>
      </c>
      <c r="W161" t="e">
        <f t="shared" si="12"/>
        <v>#N/A</v>
      </c>
      <c r="X161"/>
    </row>
    <row r="162" spans="3:24" x14ac:dyDescent="0.15">
      <c r="C162" t="s">
        <v>209</v>
      </c>
      <c r="E162">
        <v>159</v>
      </c>
      <c r="F162" t="s">
        <v>37</v>
      </c>
      <c r="G162" t="s">
        <v>30</v>
      </c>
      <c r="I162" t="e">
        <f>RANK(H162,H:H,1)</f>
        <v>#N/A</v>
      </c>
      <c r="K162" t="e">
        <f>RANK(J162,J:J,1)</f>
        <v>#N/A</v>
      </c>
      <c r="L162"/>
      <c r="N162" s="22">
        <v>1.5358796296296296E-2</v>
      </c>
      <c r="O162">
        <f>RANK(N162,N:N,1)</f>
        <v>35</v>
      </c>
      <c r="R162" s="22">
        <v>1.6249999999999997E-2</v>
      </c>
      <c r="S162">
        <f>RANK(R162,R:R,1)</f>
        <v>37</v>
      </c>
      <c r="W162" t="e">
        <f t="shared" si="12"/>
        <v>#N/A</v>
      </c>
      <c r="X162"/>
    </row>
    <row r="163" spans="3:24" x14ac:dyDescent="0.15">
      <c r="C163" t="s">
        <v>208</v>
      </c>
      <c r="E163">
        <v>160</v>
      </c>
      <c r="I163" t="e">
        <f>RANK(H163,H:H,1)</f>
        <v>#N/A</v>
      </c>
      <c r="K163" t="e">
        <f>RANK(J163,J:J,1)</f>
        <v>#N/A</v>
      </c>
      <c r="L163"/>
      <c r="N163" s="22">
        <v>1.3923611111111111E-2</v>
      </c>
      <c r="O163">
        <f>RANK(N163,N:N,1)</f>
        <v>20</v>
      </c>
      <c r="S163" t="e">
        <f>RANK(R163,R:R,1)</f>
        <v>#N/A</v>
      </c>
      <c r="W163" t="e">
        <f t="shared" si="12"/>
        <v>#N/A</v>
      </c>
      <c r="X163"/>
    </row>
    <row r="164" spans="3:24" x14ac:dyDescent="0.15">
      <c r="C164" t="s">
        <v>207</v>
      </c>
      <c r="D164" t="s">
        <v>23</v>
      </c>
      <c r="E164">
        <v>161</v>
      </c>
      <c r="F164" t="s">
        <v>37</v>
      </c>
      <c r="G164" t="s">
        <v>30</v>
      </c>
      <c r="I164" t="e">
        <f>RANK(H164,H:H,1)</f>
        <v>#N/A</v>
      </c>
      <c r="K164" t="e">
        <f>RANK(J164,J:J,1)</f>
        <v>#N/A</v>
      </c>
      <c r="L164"/>
      <c r="N164" s="22">
        <v>1.4444444444444446E-2</v>
      </c>
      <c r="O164">
        <f>RANK(N164,N:N,1)</f>
        <v>25</v>
      </c>
      <c r="R164" s="22">
        <v>1.4456018518518519E-2</v>
      </c>
      <c r="S164">
        <f>RANK(R164,R:R,1)</f>
        <v>19</v>
      </c>
      <c r="V164" s="22">
        <v>2.9548611111111109E-2</v>
      </c>
      <c r="W164">
        <f t="shared" si="12"/>
        <v>20</v>
      </c>
      <c r="X164"/>
    </row>
    <row r="165" spans="3:24" x14ac:dyDescent="0.15">
      <c r="C165" t="s">
        <v>206</v>
      </c>
      <c r="D165" t="s">
        <v>91</v>
      </c>
      <c r="E165">
        <v>162</v>
      </c>
      <c r="G165" t="s">
        <v>30</v>
      </c>
      <c r="I165" t="e">
        <f>RANK(H165,H:H,1)</f>
        <v>#N/A</v>
      </c>
      <c r="K165" t="e">
        <f>RANK(J165,J:J,1)</f>
        <v>#N/A</v>
      </c>
      <c r="L165"/>
      <c r="N165" s="22">
        <v>1.3101851851851852E-2</v>
      </c>
      <c r="O165">
        <f>RANK(N165,N:N,1)</f>
        <v>7</v>
      </c>
      <c r="S165" t="e">
        <f>RANK(R165,R:R,1)</f>
        <v>#N/A</v>
      </c>
      <c r="W165" t="e">
        <f t="shared" si="12"/>
        <v>#N/A</v>
      </c>
      <c r="X165"/>
    </row>
    <row r="166" spans="3:24" x14ac:dyDescent="0.15">
      <c r="C166" t="s">
        <v>205</v>
      </c>
      <c r="D166" t="s">
        <v>91</v>
      </c>
      <c r="E166">
        <v>163</v>
      </c>
      <c r="G166" t="s">
        <v>25</v>
      </c>
      <c r="I166" t="e">
        <f>RANK(H166,H:H,1)</f>
        <v>#N/A</v>
      </c>
      <c r="K166" t="e">
        <f>RANK(J166,J:J,1)</f>
        <v>#N/A</v>
      </c>
      <c r="L166"/>
      <c r="N166" s="22">
        <v>1.7743055555555557E-2</v>
      </c>
      <c r="O166">
        <f>RANK(N166,N:N,1)</f>
        <v>64</v>
      </c>
      <c r="S166" t="e">
        <f>RANK(R166,R:R,1)</f>
        <v>#N/A</v>
      </c>
      <c r="W166" t="e">
        <f t="shared" si="12"/>
        <v>#N/A</v>
      </c>
      <c r="X166"/>
    </row>
    <row r="167" spans="3:24" x14ac:dyDescent="0.15">
      <c r="C167" t="s">
        <v>204</v>
      </c>
      <c r="D167" t="s">
        <v>34</v>
      </c>
      <c r="E167">
        <v>164</v>
      </c>
      <c r="F167" t="s">
        <v>24</v>
      </c>
      <c r="G167" t="s">
        <v>25</v>
      </c>
      <c r="I167" t="e">
        <f>RANK(H167,H:H,1)</f>
        <v>#N/A</v>
      </c>
      <c r="K167" t="e">
        <f>RANK(J167,J:J,1)</f>
        <v>#N/A</v>
      </c>
      <c r="L167"/>
      <c r="N167" s="22">
        <v>1.9525462962962963E-2</v>
      </c>
      <c r="O167">
        <f>RANK(N167,N:N,1)</f>
        <v>84</v>
      </c>
      <c r="R167" s="22">
        <v>2.0960648148148148E-2</v>
      </c>
      <c r="S167">
        <f>RANK(R167,R:R,1)</f>
        <v>90</v>
      </c>
      <c r="W167" t="e">
        <f t="shared" si="12"/>
        <v>#N/A</v>
      </c>
      <c r="X167"/>
    </row>
    <row r="168" spans="3:24" x14ac:dyDescent="0.15">
      <c r="C168" t="s">
        <v>203</v>
      </c>
      <c r="D168" t="s">
        <v>34</v>
      </c>
      <c r="E168">
        <v>165</v>
      </c>
      <c r="F168" t="s">
        <v>42</v>
      </c>
      <c r="G168" t="s">
        <v>25</v>
      </c>
      <c r="I168" t="e">
        <f>RANK(H168,H:H,1)</f>
        <v>#N/A</v>
      </c>
      <c r="K168" t="e">
        <f>RANK(J168,J:J,1)</f>
        <v>#N/A</v>
      </c>
      <c r="L168"/>
      <c r="N168" s="22">
        <v>2.3587962962962963E-2</v>
      </c>
      <c r="O168">
        <f>RANK(N168,N:N,1)</f>
        <v>120</v>
      </c>
      <c r="S168" t="e">
        <f>RANK(R168,R:R,1)</f>
        <v>#N/A</v>
      </c>
      <c r="W168" t="e">
        <f t="shared" si="12"/>
        <v>#N/A</v>
      </c>
      <c r="X168"/>
    </row>
    <row r="169" spans="3:24" x14ac:dyDescent="0.15">
      <c r="C169" t="s">
        <v>202</v>
      </c>
      <c r="D169" t="s">
        <v>59</v>
      </c>
      <c r="E169">
        <v>166</v>
      </c>
      <c r="F169" t="s">
        <v>37</v>
      </c>
      <c r="G169" t="s">
        <v>30</v>
      </c>
      <c r="I169" t="e">
        <f>RANK(H169,H:H,1)</f>
        <v>#N/A</v>
      </c>
      <c r="K169" t="e">
        <f>RANK(J169,J:J,1)</f>
        <v>#N/A</v>
      </c>
      <c r="L169"/>
      <c r="N169" s="22">
        <v>1.3703703703703704E-2</v>
      </c>
      <c r="O169">
        <f>RANK(N169,N:N,1)</f>
        <v>14</v>
      </c>
      <c r="R169" s="22">
        <v>1.3958333333333335E-2</v>
      </c>
      <c r="S169">
        <f>RANK(R169,R:R,1)</f>
        <v>12</v>
      </c>
      <c r="V169" s="22">
        <v>2.9490740740740744E-2</v>
      </c>
      <c r="W169">
        <f t="shared" si="12"/>
        <v>19</v>
      </c>
      <c r="X169"/>
    </row>
    <row r="170" spans="3:24" x14ac:dyDescent="0.15">
      <c r="C170" t="s">
        <v>201</v>
      </c>
      <c r="E170">
        <v>167</v>
      </c>
      <c r="G170" t="s">
        <v>25</v>
      </c>
      <c r="I170" t="e">
        <f>RANK(H170,H:H,1)</f>
        <v>#N/A</v>
      </c>
      <c r="K170" t="e">
        <f>RANK(J170,J:J,1)</f>
        <v>#N/A</v>
      </c>
      <c r="L170"/>
      <c r="N170" s="22">
        <v>1.6273148148148148E-2</v>
      </c>
      <c r="O170">
        <f>RANK(N170,N:N,1)</f>
        <v>46</v>
      </c>
      <c r="S170" t="e">
        <f>RANK(R170,R:R,1)</f>
        <v>#N/A</v>
      </c>
      <c r="W170" t="e">
        <f t="shared" si="12"/>
        <v>#N/A</v>
      </c>
      <c r="X170"/>
    </row>
    <row r="171" spans="3:24" x14ac:dyDescent="0.15">
      <c r="C171" t="s">
        <v>200</v>
      </c>
      <c r="D171" t="s">
        <v>91</v>
      </c>
      <c r="E171">
        <v>168</v>
      </c>
      <c r="G171" t="s">
        <v>30</v>
      </c>
      <c r="I171" t="e">
        <f>RANK(H171,H:H,1)</f>
        <v>#N/A</v>
      </c>
      <c r="K171" t="e">
        <f>RANK(J171,J:J,1)</f>
        <v>#N/A</v>
      </c>
      <c r="L171"/>
      <c r="N171" s="22">
        <v>1.2731481481481481E-2</v>
      </c>
      <c r="O171">
        <f>RANK(N171,N:N,1)</f>
        <v>5</v>
      </c>
      <c r="S171" t="e">
        <f>RANK(R171,R:R,1)</f>
        <v>#N/A</v>
      </c>
      <c r="W171" t="e">
        <f t="shared" si="12"/>
        <v>#N/A</v>
      </c>
      <c r="X171"/>
    </row>
    <row r="172" spans="3:24" x14ac:dyDescent="0.15">
      <c r="C172" t="s">
        <v>199</v>
      </c>
      <c r="E172">
        <v>169</v>
      </c>
      <c r="G172" t="s">
        <v>30</v>
      </c>
      <c r="I172" t="e">
        <f>RANK(H172,H:H,1)</f>
        <v>#N/A</v>
      </c>
      <c r="K172" t="e">
        <f>RANK(J172,J:J,1)</f>
        <v>#N/A</v>
      </c>
      <c r="L172"/>
      <c r="N172" s="22">
        <v>1.3611111111111114E-2</v>
      </c>
      <c r="O172">
        <f>RANK(N172,N:N,1)</f>
        <v>12</v>
      </c>
      <c r="S172" t="e">
        <f>RANK(R172,R:R,1)</f>
        <v>#N/A</v>
      </c>
      <c r="W172" t="e">
        <f t="shared" si="12"/>
        <v>#N/A</v>
      </c>
      <c r="X172"/>
    </row>
    <row r="173" spans="3:24" x14ac:dyDescent="0.15">
      <c r="C173" t="s">
        <v>198</v>
      </c>
      <c r="E173">
        <v>170</v>
      </c>
      <c r="F173" t="s">
        <v>42</v>
      </c>
      <c r="G173" t="s">
        <v>25</v>
      </c>
      <c r="I173" t="e">
        <f>RANK(H173,H:H,1)</f>
        <v>#N/A</v>
      </c>
      <c r="K173" t="e">
        <f>RANK(J173,J:J,1)</f>
        <v>#N/A</v>
      </c>
      <c r="L173"/>
      <c r="N173" s="22">
        <v>2.3391203703703702E-2</v>
      </c>
      <c r="O173">
        <f>RANK(N173,N:N,1)</f>
        <v>119</v>
      </c>
      <c r="R173" s="22">
        <v>2.3807870370370368E-2</v>
      </c>
      <c r="S173">
        <f>RANK(R173,R:R,1)</f>
        <v>115</v>
      </c>
      <c r="W173" t="e">
        <f t="shared" si="12"/>
        <v>#N/A</v>
      </c>
      <c r="X173"/>
    </row>
    <row r="174" spans="3:24" x14ac:dyDescent="0.15">
      <c r="C174" t="s">
        <v>197</v>
      </c>
      <c r="D174" t="s">
        <v>23</v>
      </c>
      <c r="E174">
        <v>171</v>
      </c>
      <c r="F174" t="s">
        <v>27</v>
      </c>
      <c r="G174" t="s">
        <v>25</v>
      </c>
      <c r="I174" t="e">
        <f>RANK(H174,H:H,1)</f>
        <v>#N/A</v>
      </c>
      <c r="K174" t="e">
        <f>RANK(J174,J:J,1)</f>
        <v>#N/A</v>
      </c>
      <c r="L174"/>
      <c r="N174" s="22">
        <v>2.1296296296296299E-2</v>
      </c>
      <c r="O174">
        <f>RANK(N174,N:N,1)</f>
        <v>101</v>
      </c>
      <c r="R174" s="22">
        <v>2.1168981481481483E-2</v>
      </c>
      <c r="S174">
        <f>RANK(R174,R:R,1)</f>
        <v>91</v>
      </c>
      <c r="W174" t="e">
        <f t="shared" si="12"/>
        <v>#N/A</v>
      </c>
      <c r="X174"/>
    </row>
    <row r="175" spans="3:24" x14ac:dyDescent="0.15">
      <c r="C175" t="s">
        <v>196</v>
      </c>
      <c r="D175" t="s">
        <v>23</v>
      </c>
      <c r="E175">
        <v>172</v>
      </c>
      <c r="F175" t="s">
        <v>27</v>
      </c>
      <c r="G175" t="s">
        <v>25</v>
      </c>
      <c r="I175" t="e">
        <f>RANK(H175,H:H,1)</f>
        <v>#N/A</v>
      </c>
      <c r="K175" t="e">
        <f>RANK(J175,J:J,1)</f>
        <v>#N/A</v>
      </c>
      <c r="L175"/>
      <c r="N175" s="22">
        <v>2.1296296296296299E-2</v>
      </c>
      <c r="O175">
        <f>RANK(N175,N:N,1)</f>
        <v>101</v>
      </c>
      <c r="R175" s="22">
        <v>2.119212962962963E-2</v>
      </c>
      <c r="S175">
        <f>RANK(R175,R:R,1)</f>
        <v>92</v>
      </c>
      <c r="W175" t="e">
        <f t="shared" si="12"/>
        <v>#N/A</v>
      </c>
      <c r="X175"/>
    </row>
    <row r="176" spans="3:24" x14ac:dyDescent="0.15">
      <c r="C176" t="s">
        <v>195</v>
      </c>
      <c r="D176" t="s">
        <v>34</v>
      </c>
      <c r="E176">
        <v>173</v>
      </c>
      <c r="F176" t="s">
        <v>37</v>
      </c>
      <c r="G176" t="s">
        <v>30</v>
      </c>
      <c r="I176" t="e">
        <f>RANK(H176,H:H,1)</f>
        <v>#N/A</v>
      </c>
      <c r="K176" t="e">
        <f>RANK(J176,J:J,1)</f>
        <v>#N/A</v>
      </c>
      <c r="L176"/>
      <c r="N176" s="22">
        <v>1.8298611111111113E-2</v>
      </c>
      <c r="O176">
        <f>RANK(N176,N:N,1)</f>
        <v>72</v>
      </c>
      <c r="S176" t="e">
        <f>RANK(R176,R:R,1)</f>
        <v>#N/A</v>
      </c>
      <c r="W176" t="e">
        <f t="shared" si="12"/>
        <v>#N/A</v>
      </c>
      <c r="X176"/>
    </row>
    <row r="177" spans="3:24" x14ac:dyDescent="0.15">
      <c r="C177" t="s">
        <v>194</v>
      </c>
      <c r="D177" t="s">
        <v>34</v>
      </c>
      <c r="E177">
        <v>174</v>
      </c>
      <c r="F177" t="s">
        <v>27</v>
      </c>
      <c r="G177" t="s">
        <v>25</v>
      </c>
      <c r="I177" t="e">
        <f>RANK(H177,H:H,1)</f>
        <v>#N/A</v>
      </c>
      <c r="K177" t="e">
        <f>RANK(J177,J:J,1)</f>
        <v>#N/A</v>
      </c>
      <c r="L177"/>
      <c r="N177" s="22">
        <v>2.5243055555555557E-2</v>
      </c>
      <c r="O177">
        <f>RANK(N177,N:N,1)</f>
        <v>121</v>
      </c>
      <c r="S177" t="e">
        <f>RANK(R177,R:R,1)</f>
        <v>#N/A</v>
      </c>
      <c r="W177" t="e">
        <f t="shared" si="12"/>
        <v>#N/A</v>
      </c>
      <c r="X177"/>
    </row>
    <row r="178" spans="3:24" x14ac:dyDescent="0.15">
      <c r="C178" t="s">
        <v>193</v>
      </c>
      <c r="D178" t="s">
        <v>23</v>
      </c>
      <c r="E178">
        <v>175</v>
      </c>
      <c r="F178" t="s">
        <v>37</v>
      </c>
      <c r="G178" t="s">
        <v>30</v>
      </c>
      <c r="I178" t="e">
        <f>RANK(H178,H:H,1)</f>
        <v>#N/A</v>
      </c>
      <c r="K178" t="e">
        <f>RANK(J178,J:J,1)</f>
        <v>#N/A</v>
      </c>
      <c r="L178"/>
      <c r="O178" t="e">
        <f>RANK(N178,N:N,1)</f>
        <v>#N/A</v>
      </c>
      <c r="S178" t="e">
        <f>RANK(R178,R:R,1)</f>
        <v>#N/A</v>
      </c>
      <c r="V178" s="22">
        <v>3.78587962962963E-2</v>
      </c>
      <c r="W178">
        <f t="shared" si="12"/>
        <v>63</v>
      </c>
      <c r="X178"/>
    </row>
    <row r="179" spans="3:24" x14ac:dyDescent="0.15">
      <c r="C179" t="s">
        <v>192</v>
      </c>
      <c r="D179" t="s">
        <v>23</v>
      </c>
      <c r="E179">
        <v>176</v>
      </c>
      <c r="F179" t="s">
        <v>42</v>
      </c>
      <c r="G179" t="s">
        <v>25</v>
      </c>
      <c r="I179" t="e">
        <f>RANK(H179,H:H,1)</f>
        <v>#N/A</v>
      </c>
      <c r="K179" t="e">
        <f>RANK(J179,J:J,1)</f>
        <v>#N/A</v>
      </c>
      <c r="L179"/>
      <c r="O179" t="e">
        <f>RANK(N179,N:N,1)</f>
        <v>#N/A</v>
      </c>
      <c r="S179" t="e">
        <f>RANK(R179,R:R,1)</f>
        <v>#N/A</v>
      </c>
      <c r="V179" s="22">
        <v>6.0312499999999998E-2</v>
      </c>
      <c r="W179">
        <f t="shared" si="12"/>
        <v>101</v>
      </c>
      <c r="X179"/>
    </row>
    <row r="180" spans="3:24" x14ac:dyDescent="0.15">
      <c r="C180" t="s">
        <v>230</v>
      </c>
      <c r="D180" t="s">
        <v>23</v>
      </c>
      <c r="E180">
        <v>177</v>
      </c>
      <c r="F180" t="s">
        <v>42</v>
      </c>
      <c r="G180" t="s">
        <v>25</v>
      </c>
      <c r="I180" t="e">
        <f>RANK(H180,H:H,1)</f>
        <v>#N/A</v>
      </c>
      <c r="K180" t="e">
        <f>RANK(J180,J:J,1)</f>
        <v>#N/A</v>
      </c>
      <c r="L180"/>
      <c r="O180" t="e">
        <f>RANK(N180,N:N,1)</f>
        <v>#N/A</v>
      </c>
      <c r="R180" s="22">
        <v>2.0208333333333335E-2</v>
      </c>
      <c r="S180">
        <f>RANK(R180,R:R,1)</f>
        <v>82</v>
      </c>
      <c r="W180" t="e">
        <f t="shared" si="12"/>
        <v>#N/A</v>
      </c>
      <c r="X180"/>
    </row>
    <row r="181" spans="3:24" x14ac:dyDescent="0.15">
      <c r="C181" t="s">
        <v>229</v>
      </c>
      <c r="D181" t="s">
        <v>34</v>
      </c>
      <c r="E181">
        <v>178</v>
      </c>
      <c r="F181" t="s">
        <v>29</v>
      </c>
      <c r="G181" t="s">
        <v>30</v>
      </c>
      <c r="I181" t="e">
        <f>RANK(H181,H:H,1)</f>
        <v>#N/A</v>
      </c>
      <c r="K181" t="e">
        <f>RANK(J181,J:J,1)</f>
        <v>#N/A</v>
      </c>
      <c r="L181"/>
      <c r="O181" t="e">
        <f>RANK(N181,N:N,1)</f>
        <v>#N/A</v>
      </c>
      <c r="R181" s="22">
        <v>1.7337962962962961E-2</v>
      </c>
      <c r="S181">
        <f>RANK(R181,R:R,1)</f>
        <v>51</v>
      </c>
      <c r="W181" t="e">
        <f t="shared" si="12"/>
        <v>#N/A</v>
      </c>
      <c r="X181"/>
    </row>
    <row r="182" spans="3:24" x14ac:dyDescent="0.15">
      <c r="C182" t="s">
        <v>228</v>
      </c>
      <c r="E182">
        <v>179</v>
      </c>
      <c r="F182" t="s">
        <v>37</v>
      </c>
      <c r="G182" t="s">
        <v>30</v>
      </c>
      <c r="I182" t="e">
        <f>RANK(H182,H:H,1)</f>
        <v>#N/A</v>
      </c>
      <c r="K182" t="e">
        <f>RANK(J182,J:J,1)</f>
        <v>#N/A</v>
      </c>
      <c r="L182"/>
      <c r="O182" t="e">
        <f>RANK(N182,N:N,1)</f>
        <v>#N/A</v>
      </c>
      <c r="R182" s="22">
        <v>1.6666666666666666E-2</v>
      </c>
      <c r="S182">
        <f>RANK(R182,R:R,1)</f>
        <v>39</v>
      </c>
      <c r="W182" t="e">
        <f t="shared" si="12"/>
        <v>#N/A</v>
      </c>
      <c r="X182"/>
    </row>
    <row r="183" spans="3:24" x14ac:dyDescent="0.15">
      <c r="C183" t="s">
        <v>227</v>
      </c>
      <c r="D183" t="s">
        <v>34</v>
      </c>
      <c r="E183">
        <v>180</v>
      </c>
      <c r="F183" t="s">
        <v>29</v>
      </c>
      <c r="G183" t="s">
        <v>30</v>
      </c>
      <c r="I183" t="e">
        <f>RANK(H183,H:H,1)</f>
        <v>#N/A</v>
      </c>
      <c r="K183" t="e">
        <f>RANK(J183,J:J,1)</f>
        <v>#N/A</v>
      </c>
      <c r="L183"/>
      <c r="O183" t="e">
        <f>RANK(N183,N:N,1)</f>
        <v>#N/A</v>
      </c>
      <c r="R183" s="22">
        <v>1.7210648148148149E-2</v>
      </c>
      <c r="S183">
        <f>RANK(R183,R:R,1)</f>
        <v>46</v>
      </c>
      <c r="W183" t="e">
        <f t="shared" si="12"/>
        <v>#N/A</v>
      </c>
      <c r="X183"/>
    </row>
    <row r="184" spans="3:24" x14ac:dyDescent="0.15">
      <c r="C184" t="s">
        <v>226</v>
      </c>
      <c r="E184">
        <v>181</v>
      </c>
      <c r="G184" t="s">
        <v>25</v>
      </c>
      <c r="I184" t="e">
        <f>RANK(H184,H:H,1)</f>
        <v>#N/A</v>
      </c>
      <c r="K184" t="e">
        <f>RANK(J184,J:J,1)</f>
        <v>#N/A</v>
      </c>
      <c r="L184"/>
      <c r="O184" t="e">
        <f>RANK(N184,N:N,1)</f>
        <v>#N/A</v>
      </c>
      <c r="R184" s="22">
        <v>1.7719907407407406E-2</v>
      </c>
      <c r="S184">
        <f>RANK(R184,R:R,1)</f>
        <v>59</v>
      </c>
      <c r="W184" t="e">
        <f t="shared" si="12"/>
        <v>#N/A</v>
      </c>
      <c r="X184"/>
    </row>
    <row r="185" spans="3:24" x14ac:dyDescent="0.15">
      <c r="C185" t="s">
        <v>225</v>
      </c>
      <c r="D185" t="s">
        <v>34</v>
      </c>
      <c r="E185">
        <v>182</v>
      </c>
      <c r="F185" t="s">
        <v>29</v>
      </c>
      <c r="G185" t="s">
        <v>30</v>
      </c>
      <c r="I185" t="e">
        <f>RANK(H185,H:H,1)</f>
        <v>#N/A</v>
      </c>
      <c r="K185" t="e">
        <f>RANK(J185,J:J,1)</f>
        <v>#N/A</v>
      </c>
      <c r="L185"/>
      <c r="O185" t="e">
        <f>RANK(N185,N:N,1)</f>
        <v>#N/A</v>
      </c>
      <c r="R185" s="22">
        <v>1.4166666666666666E-2</v>
      </c>
      <c r="S185">
        <f>RANK(R185,R:R,1)</f>
        <v>16</v>
      </c>
      <c r="W185" t="e">
        <f t="shared" si="12"/>
        <v>#N/A</v>
      </c>
      <c r="X185"/>
    </row>
    <row r="186" spans="3:24" x14ac:dyDescent="0.15">
      <c r="C186" t="s">
        <v>224</v>
      </c>
      <c r="E186">
        <v>183</v>
      </c>
      <c r="F186" t="s">
        <v>35</v>
      </c>
      <c r="G186" t="s">
        <v>30</v>
      </c>
      <c r="I186" t="e">
        <f>RANK(H186,H:H,1)</f>
        <v>#N/A</v>
      </c>
      <c r="K186" t="e">
        <f>RANK(J186,J:J,1)</f>
        <v>#N/A</v>
      </c>
      <c r="L186"/>
      <c r="O186" t="e">
        <f>RANK(N186,N:N,1)</f>
        <v>#N/A</v>
      </c>
      <c r="R186" s="22">
        <v>1.7071759259259259E-2</v>
      </c>
      <c r="S186">
        <f>RANK(R186,R:R,1)</f>
        <v>45</v>
      </c>
      <c r="W186" t="e">
        <f t="shared" si="12"/>
        <v>#N/A</v>
      </c>
      <c r="X186"/>
    </row>
    <row r="187" spans="3:24" x14ac:dyDescent="0.15">
      <c r="C187" t="s">
        <v>223</v>
      </c>
      <c r="D187" t="s">
        <v>59</v>
      </c>
      <c r="E187">
        <v>184</v>
      </c>
      <c r="G187" t="s">
        <v>25</v>
      </c>
      <c r="I187" t="e">
        <f>RANK(H187,H:H,1)</f>
        <v>#N/A</v>
      </c>
      <c r="K187" t="e">
        <f>RANK(J187,J:J,1)</f>
        <v>#N/A</v>
      </c>
      <c r="L187"/>
      <c r="O187" t="e">
        <f>RANK(N187,N:N,1)</f>
        <v>#N/A</v>
      </c>
      <c r="R187" s="22">
        <v>1.7835648148148149E-2</v>
      </c>
      <c r="S187">
        <f>RANK(R187,R:R,1)</f>
        <v>60</v>
      </c>
      <c r="W187" t="e">
        <f t="shared" si="12"/>
        <v>#N/A</v>
      </c>
      <c r="X187"/>
    </row>
    <row r="188" spans="3:24" x14ac:dyDescent="0.15">
      <c r="C188" t="s">
        <v>222</v>
      </c>
      <c r="E188">
        <v>185</v>
      </c>
      <c r="F188" t="s">
        <v>27</v>
      </c>
      <c r="G188" t="s">
        <v>25</v>
      </c>
      <c r="I188" t="e">
        <f>RANK(H188,H:H,1)</f>
        <v>#N/A</v>
      </c>
      <c r="K188" t="e">
        <f>RANK(J188,J:J,1)</f>
        <v>#N/A</v>
      </c>
      <c r="L188"/>
      <c r="O188" t="e">
        <f>RANK(N188,N:N,1)</f>
        <v>#N/A</v>
      </c>
      <c r="R188" s="22">
        <v>2.462962962962963E-2</v>
      </c>
      <c r="S188">
        <f>RANK(R188,R:R,1)</f>
        <v>118</v>
      </c>
      <c r="W188" t="e">
        <f t="shared" si="12"/>
        <v>#N/A</v>
      </c>
      <c r="X188"/>
    </row>
    <row r="189" spans="3:24" x14ac:dyDescent="0.15">
      <c r="C189" t="s">
        <v>221</v>
      </c>
      <c r="D189" t="s">
        <v>34</v>
      </c>
      <c r="E189">
        <v>186</v>
      </c>
      <c r="G189" t="s">
        <v>30</v>
      </c>
      <c r="I189" t="e">
        <f>RANK(H189,H:H,1)</f>
        <v>#N/A</v>
      </c>
      <c r="K189" t="e">
        <f>RANK(J189,J:J,1)</f>
        <v>#N/A</v>
      </c>
      <c r="L189"/>
      <c r="O189" t="e">
        <f>RANK(N189,N:N,1)</f>
        <v>#N/A</v>
      </c>
      <c r="R189" s="22">
        <v>1.9803240740740739E-2</v>
      </c>
      <c r="S189">
        <f>RANK(R189,R:R,1)</f>
        <v>77</v>
      </c>
      <c r="W189" t="e">
        <f t="shared" si="12"/>
        <v>#N/A</v>
      </c>
      <c r="X189"/>
    </row>
    <row r="190" spans="3:24" x14ac:dyDescent="0.15">
      <c r="C190" t="s">
        <v>220</v>
      </c>
      <c r="E190">
        <v>187</v>
      </c>
      <c r="F190" t="s">
        <v>27</v>
      </c>
      <c r="G190" t="s">
        <v>25</v>
      </c>
      <c r="I190" t="e">
        <f>RANK(H190,H:H,1)</f>
        <v>#N/A</v>
      </c>
      <c r="K190" t="e">
        <f>RANK(J190,J:J,1)</f>
        <v>#N/A</v>
      </c>
      <c r="L190"/>
      <c r="O190" t="e">
        <f>RANK(N190,N:N,1)</f>
        <v>#N/A</v>
      </c>
      <c r="R190" s="22">
        <v>1.8807870370370371E-2</v>
      </c>
      <c r="S190">
        <f>RANK(R190,R:R,1)</f>
        <v>72</v>
      </c>
      <c r="W190" t="e">
        <f t="shared" si="12"/>
        <v>#N/A</v>
      </c>
      <c r="X190"/>
    </row>
    <row r="191" spans="3:24" x14ac:dyDescent="0.15">
      <c r="C191" t="s">
        <v>219</v>
      </c>
      <c r="D191" t="s">
        <v>23</v>
      </c>
      <c r="E191">
        <v>188</v>
      </c>
      <c r="F191" t="s">
        <v>42</v>
      </c>
      <c r="G191" t="s">
        <v>25</v>
      </c>
      <c r="I191" t="e">
        <f>RANK(H191,H:H,1)</f>
        <v>#N/A</v>
      </c>
      <c r="K191" t="e">
        <f>RANK(J191,J:J,1)</f>
        <v>#N/A</v>
      </c>
      <c r="L191"/>
      <c r="O191" t="e">
        <f>RANK(N191,N:N,1)</f>
        <v>#N/A</v>
      </c>
      <c r="R191" s="22">
        <v>2.462962962962963E-2</v>
      </c>
      <c r="S191">
        <f>RANK(R191,R:R,1)</f>
        <v>118</v>
      </c>
      <c r="V191" s="22">
        <v>4.9699074074074069E-2</v>
      </c>
      <c r="W191">
        <f t="shared" si="12"/>
        <v>97</v>
      </c>
      <c r="X191"/>
    </row>
    <row r="192" spans="3:24" x14ac:dyDescent="0.15">
      <c r="C192" t="s">
        <v>262</v>
      </c>
      <c r="D192" t="s">
        <v>23</v>
      </c>
      <c r="E192">
        <v>189</v>
      </c>
      <c r="F192" t="s">
        <v>29</v>
      </c>
      <c r="G192" t="s">
        <v>30</v>
      </c>
      <c r="I192" t="e">
        <f>RANK(H192,H:H,1)</f>
        <v>#N/A</v>
      </c>
      <c r="K192" t="e">
        <f>RANK(J192,J:J,1)</f>
        <v>#N/A</v>
      </c>
      <c r="L192"/>
      <c r="O192" t="e">
        <f>RANK(N192,N:N,1)</f>
        <v>#N/A</v>
      </c>
      <c r="V192" s="22">
        <v>3.4803240740740739E-2</v>
      </c>
      <c r="W192">
        <f t="shared" si="12"/>
        <v>45</v>
      </c>
      <c r="X192"/>
    </row>
    <row r="193" spans="3:24" x14ac:dyDescent="0.15">
      <c r="C193" t="s">
        <v>261</v>
      </c>
      <c r="D193" t="s">
        <v>119</v>
      </c>
      <c r="E193">
        <v>190</v>
      </c>
      <c r="F193" t="s">
        <v>27</v>
      </c>
      <c r="G193" t="s">
        <v>25</v>
      </c>
      <c r="I193" t="e">
        <f>RANK(H193,H:H,1)</f>
        <v>#N/A</v>
      </c>
      <c r="K193" t="e">
        <f>RANK(J193,J:J,1)</f>
        <v>#N/A</v>
      </c>
      <c r="L193"/>
      <c r="O193" t="e">
        <f>RANK(N193,N:N,1)</f>
        <v>#N/A</v>
      </c>
      <c r="V193" s="22">
        <v>3.9525462962962964E-2</v>
      </c>
      <c r="W193">
        <f t="shared" si="12"/>
        <v>68</v>
      </c>
      <c r="X193"/>
    </row>
    <row r="194" spans="3:24" x14ac:dyDescent="0.15">
      <c r="C194" t="s">
        <v>260</v>
      </c>
      <c r="D194" t="s">
        <v>34</v>
      </c>
      <c r="E194">
        <v>191</v>
      </c>
      <c r="G194" t="s">
        <v>25</v>
      </c>
      <c r="I194" t="e">
        <f>RANK(H194,H:H,1)</f>
        <v>#N/A</v>
      </c>
      <c r="K194" t="e">
        <f>RANK(J194,J:J,1)</f>
        <v>#N/A</v>
      </c>
      <c r="L194"/>
      <c r="O194" t="e">
        <f>RANK(N194,N:N,1)</f>
        <v>#N/A</v>
      </c>
      <c r="V194" s="22">
        <v>4.0081018518518523E-2</v>
      </c>
      <c r="W194">
        <f t="shared" si="12"/>
        <v>71</v>
      </c>
      <c r="X194"/>
    </row>
    <row r="195" spans="3:24" x14ac:dyDescent="0.15">
      <c r="C195" t="s">
        <v>259</v>
      </c>
      <c r="D195" t="s">
        <v>34</v>
      </c>
      <c r="E195">
        <v>192</v>
      </c>
      <c r="F195" t="s">
        <v>27</v>
      </c>
      <c r="G195" t="s">
        <v>25</v>
      </c>
      <c r="I195" t="e">
        <f>RANK(H195,H:H,1)</f>
        <v>#N/A</v>
      </c>
      <c r="K195" t="e">
        <f>RANK(J195,J:J,1)</f>
        <v>#N/A</v>
      </c>
      <c r="L195"/>
      <c r="O195" t="e">
        <f>RANK(N195,N:N,1)</f>
        <v>#N/A</v>
      </c>
      <c r="V195" s="22">
        <v>3.3032407407407406E-2</v>
      </c>
      <c r="W195">
        <f t="shared" si="12"/>
        <v>34</v>
      </c>
      <c r="X195"/>
    </row>
    <row r="196" spans="3:24" x14ac:dyDescent="0.15">
      <c r="C196" t="s">
        <v>258</v>
      </c>
      <c r="D196" t="s">
        <v>34</v>
      </c>
      <c r="E196">
        <v>193</v>
      </c>
      <c r="F196" t="s">
        <v>42</v>
      </c>
      <c r="G196" t="s">
        <v>25</v>
      </c>
      <c r="I196" t="e">
        <f>RANK(H196,H:H,1)</f>
        <v>#N/A</v>
      </c>
      <c r="K196" t="e">
        <f>RANK(J196,J:J,1)</f>
        <v>#N/A</v>
      </c>
      <c r="L196"/>
      <c r="O196" t="e">
        <f>RANK(N196,N:N,1)</f>
        <v>#N/A</v>
      </c>
      <c r="V196" s="22">
        <v>4.5324074074074072E-2</v>
      </c>
      <c r="W196">
        <f t="shared" si="12"/>
        <v>88</v>
      </c>
      <c r="X196"/>
    </row>
    <row r="197" spans="3:24" x14ac:dyDescent="0.15">
      <c r="C197" t="s">
        <v>256</v>
      </c>
      <c r="D197" t="s">
        <v>257</v>
      </c>
      <c r="E197">
        <v>194</v>
      </c>
      <c r="F197" t="s">
        <v>29</v>
      </c>
      <c r="G197" t="s">
        <v>30</v>
      </c>
      <c r="I197" t="e">
        <f>RANK(H197,H:H,1)</f>
        <v>#N/A</v>
      </c>
      <c r="K197" t="e">
        <f>RANK(J197,J:J,1)</f>
        <v>#N/A</v>
      </c>
      <c r="L197"/>
      <c r="O197" t="e">
        <f>RANK(N197,N:N,1)</f>
        <v>#N/A</v>
      </c>
      <c r="V197" s="22">
        <v>3.2569444444444443E-2</v>
      </c>
      <c r="W197">
        <f t="shared" ref="W197:W203" si="13">RANK(V197,V:V,1)</f>
        <v>29</v>
      </c>
      <c r="X197"/>
    </row>
    <row r="198" spans="3:24" x14ac:dyDescent="0.15">
      <c r="C198" t="s">
        <v>255</v>
      </c>
      <c r="D198" t="s">
        <v>34</v>
      </c>
      <c r="E198">
        <v>195</v>
      </c>
      <c r="F198" t="s">
        <v>42</v>
      </c>
      <c r="G198" t="s">
        <v>25</v>
      </c>
      <c r="I198" t="e">
        <f>RANK(H198,H:H,1)</f>
        <v>#N/A</v>
      </c>
      <c r="K198" t="e">
        <f>RANK(J198,J:J,1)</f>
        <v>#N/A</v>
      </c>
      <c r="L198"/>
      <c r="O198" t="e">
        <f>RANK(N198,N:N,1)</f>
        <v>#N/A</v>
      </c>
      <c r="V198" s="22">
        <v>3.9814814814814817E-2</v>
      </c>
      <c r="W198">
        <f t="shared" si="13"/>
        <v>69</v>
      </c>
      <c r="X198"/>
    </row>
    <row r="199" spans="3:24" x14ac:dyDescent="0.15">
      <c r="C199" t="s">
        <v>254</v>
      </c>
      <c r="D199" t="s">
        <v>23</v>
      </c>
      <c r="E199">
        <v>196</v>
      </c>
      <c r="F199" t="s">
        <v>29</v>
      </c>
      <c r="G199" t="s">
        <v>30</v>
      </c>
      <c r="I199" t="e">
        <f>RANK(H199,H:H,1)</f>
        <v>#N/A</v>
      </c>
      <c r="K199" t="e">
        <f>RANK(J199,J:J,1)</f>
        <v>#N/A</v>
      </c>
      <c r="L199"/>
      <c r="O199" t="e">
        <f>RANK(N199,N:N,1)</f>
        <v>#N/A</v>
      </c>
      <c r="V199" s="22">
        <v>3.3402777777777774E-2</v>
      </c>
      <c r="W199">
        <f t="shared" si="13"/>
        <v>38</v>
      </c>
      <c r="X199"/>
    </row>
    <row r="200" spans="3:24" x14ac:dyDescent="0.15">
      <c r="C200" t="s">
        <v>253</v>
      </c>
      <c r="D200" t="s">
        <v>23</v>
      </c>
      <c r="E200">
        <v>197</v>
      </c>
      <c r="F200" t="s">
        <v>42</v>
      </c>
      <c r="G200" t="s">
        <v>25</v>
      </c>
      <c r="I200" t="e">
        <f>RANK(H200,H:H,1)</f>
        <v>#N/A</v>
      </c>
      <c r="K200" t="e">
        <f>RANK(J200,J:J,1)</f>
        <v>#N/A</v>
      </c>
      <c r="L200"/>
      <c r="O200" t="e">
        <f>RANK(N200,N:N,1)</f>
        <v>#N/A</v>
      </c>
      <c r="V200" s="22">
        <v>4.252314814814815E-2</v>
      </c>
      <c r="W200">
        <f t="shared" si="13"/>
        <v>80</v>
      </c>
      <c r="X200"/>
    </row>
    <row r="201" spans="3:24" x14ac:dyDescent="0.15">
      <c r="C201" t="s">
        <v>252</v>
      </c>
      <c r="D201" t="s">
        <v>23</v>
      </c>
      <c r="E201">
        <v>198</v>
      </c>
      <c r="F201" t="s">
        <v>35</v>
      </c>
      <c r="G201" t="s">
        <v>30</v>
      </c>
      <c r="I201" t="e">
        <f>RANK(H201,H:H,1)</f>
        <v>#N/A</v>
      </c>
      <c r="K201" t="e">
        <f>RANK(J201,J:J,1)</f>
        <v>#N/A</v>
      </c>
      <c r="L201"/>
      <c r="O201" t="e">
        <f>RANK(N201,N:N,1)</f>
        <v>#N/A</v>
      </c>
      <c r="V201" s="22">
        <v>4.971064814814815E-2</v>
      </c>
      <c r="W201">
        <f t="shared" si="13"/>
        <v>98</v>
      </c>
      <c r="X201"/>
    </row>
    <row r="202" spans="3:24" x14ac:dyDescent="0.15">
      <c r="C202" t="s">
        <v>250</v>
      </c>
      <c r="D202" t="s">
        <v>251</v>
      </c>
      <c r="E202">
        <v>199</v>
      </c>
      <c r="F202" t="s">
        <v>37</v>
      </c>
      <c r="G202" t="s">
        <v>30</v>
      </c>
      <c r="I202" t="e">
        <f>RANK(H202,H:H,1)</f>
        <v>#N/A</v>
      </c>
      <c r="K202" t="e">
        <f>RANK(J202,J:J,1)</f>
        <v>#N/A</v>
      </c>
      <c r="L202"/>
      <c r="O202" t="e">
        <f>RANK(N202,N:N,1)</f>
        <v>#N/A</v>
      </c>
      <c r="V202" s="22">
        <v>3.4108796296296297E-2</v>
      </c>
      <c r="W202">
        <f t="shared" si="13"/>
        <v>40</v>
      </c>
      <c r="X202"/>
    </row>
    <row r="203" spans="3:24" x14ac:dyDescent="0.15">
      <c r="C203" t="s">
        <v>249</v>
      </c>
      <c r="D203" t="s">
        <v>34</v>
      </c>
      <c r="E203">
        <v>200</v>
      </c>
      <c r="G203" t="s">
        <v>30</v>
      </c>
      <c r="I203" t="e">
        <f>RANK(H203,H:H,1)</f>
        <v>#N/A</v>
      </c>
      <c r="K203" t="e">
        <f>RANK(J203,J:J,1)</f>
        <v>#N/A</v>
      </c>
      <c r="L203"/>
      <c r="O203" t="e">
        <f>RANK(N203,N:N,1)</f>
        <v>#N/A</v>
      </c>
      <c r="V203" s="22">
        <v>3.1157407407407408E-2</v>
      </c>
      <c r="W203">
        <f t="shared" si="13"/>
        <v>25</v>
      </c>
      <c r="X203"/>
    </row>
    <row r="204" spans="3:24" x14ac:dyDescent="0.15">
      <c r="J204"/>
      <c r="L204"/>
      <c r="N204"/>
      <c r="P204"/>
      <c r="R204"/>
      <c r="T204"/>
      <c r="V204"/>
      <c r="X204"/>
    </row>
    <row r="205" spans="3:24" x14ac:dyDescent="0.15">
      <c r="J205"/>
      <c r="L205"/>
      <c r="N205"/>
      <c r="P205"/>
      <c r="R205"/>
      <c r="T205"/>
      <c r="V205"/>
      <c r="X205"/>
    </row>
    <row r="206" spans="3:24" x14ac:dyDescent="0.15">
      <c r="J206"/>
      <c r="L206"/>
      <c r="N206"/>
      <c r="P206"/>
      <c r="R206"/>
      <c r="T206"/>
      <c r="V206"/>
      <c r="X206"/>
    </row>
    <row r="207" spans="3:24" x14ac:dyDescent="0.15">
      <c r="J207"/>
      <c r="L207"/>
      <c r="N207"/>
      <c r="P207"/>
      <c r="R207"/>
      <c r="T207"/>
      <c r="V207"/>
      <c r="X207"/>
    </row>
    <row r="208" spans="3:24" x14ac:dyDescent="0.15">
      <c r="J208"/>
      <c r="L208"/>
      <c r="N208"/>
      <c r="P208"/>
      <c r="R208"/>
      <c r="T208"/>
      <c r="V208"/>
      <c r="X208"/>
    </row>
    <row r="209" spans="10:24" x14ac:dyDescent="0.15">
      <c r="J209"/>
      <c r="L209"/>
      <c r="N209"/>
      <c r="P209"/>
      <c r="R209"/>
      <c r="T209"/>
      <c r="V209"/>
      <c r="X209"/>
    </row>
    <row r="210" spans="10:24" x14ac:dyDescent="0.15">
      <c r="J210"/>
      <c r="L210"/>
      <c r="N210"/>
      <c r="P210"/>
      <c r="R210"/>
      <c r="T210"/>
      <c r="V210"/>
      <c r="X210"/>
    </row>
    <row r="211" spans="10:24" x14ac:dyDescent="0.15">
      <c r="J211"/>
      <c r="L211"/>
      <c r="N211"/>
      <c r="P211"/>
      <c r="R211"/>
      <c r="T211"/>
      <c r="V211"/>
      <c r="X211"/>
    </row>
    <row r="212" spans="10:24" x14ac:dyDescent="0.15">
      <c r="J212"/>
      <c r="L212"/>
      <c r="N212"/>
      <c r="P212"/>
      <c r="R212"/>
      <c r="T212"/>
      <c r="V212"/>
      <c r="X212"/>
    </row>
    <row r="213" spans="10:24" x14ac:dyDescent="0.15">
      <c r="J213"/>
      <c r="L213"/>
      <c r="N213"/>
      <c r="P213"/>
      <c r="R213"/>
      <c r="T213"/>
      <c r="V213"/>
      <c r="X213"/>
    </row>
    <row r="214" spans="10:24" x14ac:dyDescent="0.15">
      <c r="J214"/>
      <c r="L214"/>
      <c r="N214"/>
      <c r="P214"/>
      <c r="R214"/>
      <c r="T214"/>
      <c r="V214"/>
      <c r="X214"/>
    </row>
    <row r="215" spans="10:24" x14ac:dyDescent="0.15">
      <c r="J215"/>
      <c r="L215"/>
      <c r="N215"/>
      <c r="P215"/>
      <c r="R215"/>
      <c r="T215"/>
      <c r="V215"/>
      <c r="X215"/>
    </row>
    <row r="216" spans="10:24" x14ac:dyDescent="0.15">
      <c r="J216"/>
      <c r="L216"/>
      <c r="N216"/>
      <c r="P216"/>
      <c r="R216"/>
      <c r="T216"/>
      <c r="V216"/>
      <c r="X216"/>
    </row>
    <row r="217" spans="10:24" x14ac:dyDescent="0.15">
      <c r="J217"/>
      <c r="L217"/>
      <c r="N217"/>
      <c r="P217"/>
      <c r="R217"/>
      <c r="T217"/>
      <c r="V217"/>
      <c r="X217"/>
    </row>
    <row r="218" spans="10:24" x14ac:dyDescent="0.15">
      <c r="J218"/>
      <c r="L218"/>
      <c r="N218"/>
      <c r="P218"/>
      <c r="R218"/>
      <c r="T218"/>
      <c r="V218"/>
      <c r="X218"/>
    </row>
    <row r="219" spans="10:24" x14ac:dyDescent="0.15">
      <c r="J219"/>
      <c r="L219"/>
      <c r="N219"/>
      <c r="P219"/>
      <c r="R219"/>
      <c r="T219"/>
      <c r="V219"/>
      <c r="X219"/>
    </row>
    <row r="220" spans="10:24" x14ac:dyDescent="0.15">
      <c r="J220"/>
      <c r="L220"/>
      <c r="N220"/>
      <c r="P220"/>
      <c r="R220"/>
      <c r="T220"/>
      <c r="V220"/>
      <c r="X220"/>
    </row>
    <row r="221" spans="10:24" x14ac:dyDescent="0.15">
      <c r="J221"/>
      <c r="L221"/>
      <c r="N221"/>
      <c r="P221"/>
      <c r="R221"/>
      <c r="T221"/>
      <c r="V221"/>
      <c r="X221"/>
    </row>
    <row r="222" spans="10:24" x14ac:dyDescent="0.15">
      <c r="J222"/>
      <c r="L222"/>
      <c r="N222"/>
      <c r="P222"/>
      <c r="R222"/>
      <c r="T222"/>
      <c r="V222"/>
      <c r="X222"/>
    </row>
    <row r="223" spans="10:24" x14ac:dyDescent="0.15">
      <c r="J223"/>
      <c r="L223"/>
      <c r="N223"/>
      <c r="P223"/>
      <c r="R223"/>
      <c r="T223"/>
      <c r="V223"/>
      <c r="X223"/>
    </row>
    <row r="224" spans="10:24" x14ac:dyDescent="0.15">
      <c r="J224"/>
      <c r="L224"/>
      <c r="N224"/>
      <c r="P224"/>
      <c r="R224"/>
      <c r="T224"/>
      <c r="V224"/>
      <c r="X224"/>
    </row>
    <row r="225" spans="10:24" x14ac:dyDescent="0.15">
      <c r="J225"/>
      <c r="L225"/>
      <c r="N225"/>
      <c r="P225"/>
      <c r="R225"/>
      <c r="T225"/>
      <c r="V225"/>
      <c r="X225"/>
    </row>
    <row r="226" spans="10:24" x14ac:dyDescent="0.15">
      <c r="J226"/>
      <c r="L226"/>
      <c r="N226"/>
      <c r="P226"/>
      <c r="R226"/>
      <c r="T226"/>
      <c r="V226"/>
      <c r="X226"/>
    </row>
    <row r="227" spans="10:24" x14ac:dyDescent="0.15">
      <c r="J227"/>
      <c r="L227"/>
      <c r="N227"/>
      <c r="P227"/>
      <c r="R227"/>
      <c r="T227"/>
      <c r="V227"/>
      <c r="X227"/>
    </row>
    <row r="228" spans="10:24" x14ac:dyDescent="0.15">
      <c r="J228"/>
      <c r="L228"/>
      <c r="N228"/>
      <c r="P228"/>
      <c r="R228"/>
      <c r="T228"/>
      <c r="V228"/>
      <c r="X228"/>
    </row>
    <row r="229" spans="10:24" x14ac:dyDescent="0.15">
      <c r="J229"/>
      <c r="L229"/>
      <c r="N229"/>
      <c r="P229"/>
      <c r="R229"/>
      <c r="T229"/>
      <c r="V229"/>
      <c r="X229"/>
    </row>
    <row r="230" spans="10:24" x14ac:dyDescent="0.15">
      <c r="J230"/>
      <c r="L230"/>
      <c r="N230"/>
      <c r="P230"/>
      <c r="R230"/>
      <c r="T230"/>
      <c r="V230"/>
      <c r="X230"/>
    </row>
    <row r="231" spans="10:24" x14ac:dyDescent="0.15">
      <c r="J231"/>
      <c r="L231"/>
      <c r="N231"/>
      <c r="P231"/>
      <c r="R231"/>
      <c r="T231"/>
      <c r="V231"/>
      <c r="X231"/>
    </row>
    <row r="232" spans="10:24" x14ac:dyDescent="0.15">
      <c r="J232"/>
      <c r="L232"/>
      <c r="N232"/>
      <c r="P232"/>
      <c r="R232"/>
      <c r="T232"/>
      <c r="V232"/>
      <c r="X232"/>
    </row>
    <row r="233" spans="10:24" x14ac:dyDescent="0.15">
      <c r="J233"/>
      <c r="L233"/>
      <c r="N233"/>
      <c r="P233"/>
      <c r="R233"/>
      <c r="T233"/>
      <c r="V233"/>
      <c r="X233"/>
    </row>
    <row r="234" spans="10:24" x14ac:dyDescent="0.15">
      <c r="J234"/>
      <c r="L234"/>
      <c r="N234"/>
      <c r="P234"/>
      <c r="R234"/>
      <c r="T234"/>
      <c r="V234"/>
      <c r="X234"/>
    </row>
    <row r="235" spans="10:24" x14ac:dyDescent="0.15">
      <c r="J235"/>
      <c r="L235"/>
      <c r="N235"/>
      <c r="P235"/>
      <c r="R235"/>
      <c r="T235"/>
      <c r="V235"/>
      <c r="X235"/>
    </row>
    <row r="236" spans="10:24" x14ac:dyDescent="0.15">
      <c r="J236"/>
      <c r="L236"/>
      <c r="N236"/>
      <c r="P236"/>
      <c r="R236"/>
      <c r="T236"/>
      <c r="V236"/>
      <c r="X236"/>
    </row>
    <row r="237" spans="10:24" x14ac:dyDescent="0.15">
      <c r="J237"/>
      <c r="L237"/>
      <c r="N237"/>
      <c r="P237"/>
      <c r="R237"/>
      <c r="T237"/>
      <c r="V237"/>
      <c r="X237"/>
    </row>
    <row r="238" spans="10:24" x14ac:dyDescent="0.15">
      <c r="J238"/>
      <c r="L238"/>
      <c r="N238"/>
      <c r="P238"/>
      <c r="R238"/>
      <c r="T238"/>
      <c r="V238"/>
      <c r="X238"/>
    </row>
    <row r="239" spans="10:24" x14ac:dyDescent="0.15">
      <c r="J239"/>
      <c r="L239"/>
      <c r="N239"/>
      <c r="P239"/>
      <c r="R239"/>
      <c r="T239"/>
      <c r="V239"/>
      <c r="X239"/>
    </row>
    <row r="240" spans="10:24" x14ac:dyDescent="0.15">
      <c r="J240"/>
      <c r="L240"/>
      <c r="N240"/>
      <c r="P240"/>
      <c r="R240"/>
      <c r="T240"/>
      <c r="V240"/>
      <c r="X240"/>
    </row>
    <row r="241" spans="10:24" x14ac:dyDescent="0.15">
      <c r="J241"/>
      <c r="L241"/>
      <c r="N241"/>
      <c r="P241"/>
      <c r="R241"/>
      <c r="T241"/>
      <c r="V241"/>
      <c r="X241"/>
    </row>
    <row r="242" spans="10:24" x14ac:dyDescent="0.15">
      <c r="J242"/>
      <c r="L242"/>
      <c r="N242"/>
      <c r="P242"/>
      <c r="R242"/>
      <c r="T242"/>
      <c r="V242"/>
      <c r="X242"/>
    </row>
    <row r="243" spans="10:24" x14ac:dyDescent="0.15">
      <c r="J243"/>
      <c r="L243"/>
      <c r="N243"/>
      <c r="P243"/>
      <c r="R243"/>
      <c r="T243"/>
      <c r="V243"/>
      <c r="X243"/>
    </row>
    <row r="244" spans="10:24" x14ac:dyDescent="0.15">
      <c r="J244"/>
      <c r="L244"/>
      <c r="N244"/>
      <c r="P244"/>
      <c r="R244"/>
      <c r="T244"/>
      <c r="V244"/>
      <c r="X244"/>
    </row>
    <row r="245" spans="10:24" x14ac:dyDescent="0.15">
      <c r="J245"/>
      <c r="L245"/>
      <c r="N245"/>
      <c r="P245"/>
      <c r="R245"/>
      <c r="T245"/>
      <c r="V245"/>
      <c r="X245"/>
    </row>
    <row r="246" spans="10:24" x14ac:dyDescent="0.15">
      <c r="J246"/>
      <c r="L246"/>
      <c r="N246"/>
      <c r="P246"/>
      <c r="R246"/>
      <c r="T246"/>
      <c r="V246"/>
      <c r="X246"/>
    </row>
    <row r="247" spans="10:24" x14ac:dyDescent="0.15">
      <c r="J247"/>
      <c r="L247"/>
      <c r="N247"/>
      <c r="P247"/>
      <c r="R247"/>
      <c r="T247"/>
      <c r="V247"/>
      <c r="X247"/>
    </row>
    <row r="248" spans="10:24" x14ac:dyDescent="0.15">
      <c r="J248"/>
      <c r="L248"/>
      <c r="N248"/>
      <c r="P248"/>
      <c r="R248"/>
      <c r="T248"/>
      <c r="V248"/>
      <c r="X248"/>
    </row>
    <row r="249" spans="10:24" x14ac:dyDescent="0.15">
      <c r="J249"/>
      <c r="L249"/>
      <c r="N249"/>
      <c r="P249"/>
      <c r="R249"/>
      <c r="T249"/>
      <c r="V249"/>
      <c r="X249"/>
    </row>
    <row r="250" spans="10:24" x14ac:dyDescent="0.15">
      <c r="J250"/>
      <c r="L250"/>
      <c r="N250"/>
      <c r="P250"/>
      <c r="R250"/>
      <c r="T250"/>
      <c r="V250"/>
      <c r="X250"/>
    </row>
    <row r="251" spans="10:24" x14ac:dyDescent="0.15">
      <c r="J251"/>
      <c r="L251"/>
      <c r="N251"/>
      <c r="P251"/>
      <c r="R251"/>
      <c r="T251"/>
      <c r="V251"/>
      <c r="X251"/>
    </row>
    <row r="252" spans="10:24" x14ac:dyDescent="0.15">
      <c r="J252"/>
      <c r="L252"/>
      <c r="N252"/>
      <c r="P252"/>
      <c r="R252"/>
      <c r="T252"/>
      <c r="V252"/>
      <c r="X252"/>
    </row>
    <row r="253" spans="10:24" x14ac:dyDescent="0.15">
      <c r="J253"/>
      <c r="L253"/>
      <c r="N253"/>
      <c r="P253"/>
      <c r="R253"/>
      <c r="T253"/>
      <c r="V253"/>
      <c r="X253"/>
    </row>
    <row r="254" spans="10:24" x14ac:dyDescent="0.15">
      <c r="J254"/>
      <c r="L254"/>
      <c r="N254"/>
      <c r="P254"/>
      <c r="R254"/>
      <c r="T254"/>
      <c r="V254"/>
      <c r="X254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G121"/>
  <sheetViews>
    <sheetView workbookViewId="0">
      <selection activeCell="D56" sqref="D56"/>
    </sheetView>
  </sheetViews>
  <sheetFormatPr baseColWidth="10" defaultColWidth="10.6640625" defaultRowHeight="13" x14ac:dyDescent="0.15"/>
  <cols>
    <col min="1" max="1" width="19" style="11" customWidth="1"/>
    <col min="2" max="2" width="16.83203125" style="11" bestFit="1" customWidth="1"/>
    <col min="3" max="3" width="6.6640625" style="11" customWidth="1"/>
    <col min="4" max="4" width="7.1640625" style="11" customWidth="1"/>
    <col min="5" max="5" width="6.1640625" style="11" customWidth="1"/>
    <col min="6" max="6" width="11.33203125" style="15" customWidth="1"/>
    <col min="7" max="7" width="6.6640625" style="19" customWidth="1"/>
    <col min="8" max="16384" width="10.6640625" style="11"/>
  </cols>
  <sheetData>
    <row r="1" spans="1:7" x14ac:dyDescent="0.15">
      <c r="A1" s="11" t="str">
        <f>MASTER!C1</f>
        <v>2019 Gordon Whelbourn Running Week</v>
      </c>
    </row>
    <row r="2" spans="1:7" ht="18" x14ac:dyDescent="0.2">
      <c r="A2" s="12" t="s">
        <v>21</v>
      </c>
    </row>
    <row r="3" spans="1:7" s="18" customFormat="1" ht="29" thickBot="1" x14ac:dyDescent="0.2">
      <c r="A3" s="16" t="str">
        <f>MASTER!C3</f>
        <v>Name</v>
      </c>
      <c r="B3" s="16" t="str">
        <f>MASTER!D3</f>
        <v>Club</v>
      </c>
      <c r="C3" s="16" t="str">
        <f>MASTER!E3</f>
        <v>Race No</v>
      </c>
      <c r="D3" s="16" t="str">
        <f>MASTER!F3</f>
        <v>Cat</v>
      </c>
      <c r="E3" s="16" t="str">
        <f>MASTER!G3</f>
        <v>SEX M/F</v>
      </c>
      <c r="F3" s="17" t="str">
        <f>MASTER!H3</f>
        <v>DEVON PARK (MON)</v>
      </c>
      <c r="G3" s="20" t="str">
        <f>MASTER!I3</f>
        <v>Pos</v>
      </c>
    </row>
    <row r="4" spans="1:7" customFormat="1" ht="14" thickTop="1" x14ac:dyDescent="0.15">
      <c r="A4" t="str">
        <f>MASTER!C65</f>
        <v>Tom Marshall</v>
      </c>
      <c r="B4">
        <f>MASTER!D65</f>
        <v>0</v>
      </c>
      <c r="C4">
        <f>MASTER!E65</f>
        <v>62</v>
      </c>
      <c r="D4">
        <f>MASTER!F65</f>
        <v>0</v>
      </c>
      <c r="E4" t="str">
        <f>MASTER!G65</f>
        <v>M</v>
      </c>
      <c r="F4" s="14">
        <f>MASTER!H65</f>
        <v>1.2210648148148146E-2</v>
      </c>
      <c r="G4" s="21">
        <f>MASTER!I65</f>
        <v>1</v>
      </c>
    </row>
    <row r="5" spans="1:7" customFormat="1" x14ac:dyDescent="0.15">
      <c r="A5" t="str">
        <f>MASTER!C82</f>
        <v>Jan Bailey</v>
      </c>
      <c r="B5">
        <f>MASTER!D82</f>
        <v>0</v>
      </c>
      <c r="C5">
        <f>MASTER!E82</f>
        <v>79</v>
      </c>
      <c r="D5" t="str">
        <f>MASTER!F82</f>
        <v>V40</v>
      </c>
      <c r="E5" t="str">
        <f>MASTER!G82</f>
        <v>M</v>
      </c>
      <c r="F5" s="14">
        <f>MASTER!H82</f>
        <v>1.2962962962962963E-2</v>
      </c>
      <c r="G5" s="21">
        <f>MASTER!I82</f>
        <v>2</v>
      </c>
    </row>
    <row r="6" spans="1:7" customFormat="1" x14ac:dyDescent="0.15">
      <c r="A6" t="str">
        <f>MASTER!C40</f>
        <v>Geoffrey Gregory</v>
      </c>
      <c r="B6" t="str">
        <f>MASTER!D40</f>
        <v>Vegan Runners</v>
      </c>
      <c r="C6">
        <f>MASTER!E40</f>
        <v>37</v>
      </c>
      <c r="D6">
        <f>MASTER!F40</f>
        <v>0</v>
      </c>
      <c r="E6" t="str">
        <f>MASTER!G40</f>
        <v>M</v>
      </c>
      <c r="F6" s="14">
        <f>MASTER!H40</f>
        <v>1.3113425925925926E-2</v>
      </c>
      <c r="G6" s="21">
        <f>MASTER!I40</f>
        <v>3</v>
      </c>
    </row>
    <row r="7" spans="1:7" customFormat="1" x14ac:dyDescent="0.15">
      <c r="A7" t="str">
        <f>MASTER!C77</f>
        <v>Steven Rice</v>
      </c>
      <c r="B7" t="str">
        <f>MASTER!D77</f>
        <v>Southwell RC</v>
      </c>
      <c r="C7">
        <f>MASTER!E77</f>
        <v>74</v>
      </c>
      <c r="D7">
        <f>MASTER!F77</f>
        <v>0</v>
      </c>
      <c r="E7" t="str">
        <f>MASTER!G77</f>
        <v>M</v>
      </c>
      <c r="F7" s="14">
        <f>MASTER!H77</f>
        <v>1.3564814814814816E-2</v>
      </c>
      <c r="G7" s="21">
        <f>MASTER!I77</f>
        <v>4</v>
      </c>
    </row>
    <row r="8" spans="1:7" customFormat="1" x14ac:dyDescent="0.15">
      <c r="A8" t="str">
        <f>MASTER!C83</f>
        <v>Lee Rufford</v>
      </c>
      <c r="B8" t="str">
        <f>MASTER!D83</f>
        <v>Sweatshop</v>
      </c>
      <c r="C8">
        <f>MASTER!E83</f>
        <v>80</v>
      </c>
      <c r="D8">
        <f>MASTER!F83</f>
        <v>0</v>
      </c>
      <c r="E8" t="str">
        <f>MASTER!G83</f>
        <v>M</v>
      </c>
      <c r="F8" s="14">
        <f>MASTER!H83</f>
        <v>1.3587962962962963E-2</v>
      </c>
      <c r="G8" s="21">
        <f>MASTER!I83</f>
        <v>5</v>
      </c>
    </row>
    <row r="9" spans="1:7" customFormat="1" x14ac:dyDescent="0.15">
      <c r="A9" t="str">
        <f>MASTER!C14</f>
        <v>Tim Baggs</v>
      </c>
      <c r="B9" t="str">
        <f>MASTER!D14</f>
        <v>Worksop Harriers</v>
      </c>
      <c r="C9">
        <f>MASTER!E14</f>
        <v>11</v>
      </c>
      <c r="D9" t="str">
        <f>MASTER!F14</f>
        <v>V40</v>
      </c>
      <c r="E9" t="str">
        <f>MASTER!G14</f>
        <v>M</v>
      </c>
      <c r="F9" s="14">
        <f>MASTER!H14</f>
        <v>1.3692129629629629E-2</v>
      </c>
      <c r="G9" s="21">
        <f>MASTER!I14</f>
        <v>6</v>
      </c>
    </row>
    <row r="10" spans="1:7" customFormat="1" x14ac:dyDescent="0.15">
      <c r="A10" t="str">
        <f>MASTER!C118</f>
        <v>Dave Tilley</v>
      </c>
      <c r="B10" t="str">
        <f>MASTER!D118</f>
        <v>Newark Tri</v>
      </c>
      <c r="C10">
        <f>MASTER!E118</f>
        <v>115</v>
      </c>
      <c r="D10" t="str">
        <f>MASTER!F118</f>
        <v>V40</v>
      </c>
      <c r="E10" t="str">
        <f>MASTER!G118</f>
        <v>M</v>
      </c>
      <c r="F10" s="14">
        <f>MASTER!H118</f>
        <v>1.3819444444444445E-2</v>
      </c>
      <c r="G10" s="21">
        <f>MASTER!I118</f>
        <v>7</v>
      </c>
    </row>
    <row r="11" spans="1:7" customFormat="1" x14ac:dyDescent="0.15">
      <c r="A11" t="str">
        <f>MASTER!C23</f>
        <v>Rhodri Price</v>
      </c>
      <c r="B11" t="str">
        <f>MASTER!D23</f>
        <v>HPRC</v>
      </c>
      <c r="C11">
        <f>MASTER!E23</f>
        <v>20</v>
      </c>
      <c r="D11" t="str">
        <f>MASTER!F23</f>
        <v>V40</v>
      </c>
      <c r="E11" t="str">
        <f>MASTER!G23</f>
        <v>M</v>
      </c>
      <c r="F11" s="14">
        <f>MASTER!H23</f>
        <v>1.3946759259259258E-2</v>
      </c>
      <c r="G11" s="21">
        <f>MASTER!I23</f>
        <v>8</v>
      </c>
    </row>
    <row r="12" spans="1:7" customFormat="1" x14ac:dyDescent="0.15">
      <c r="A12" t="str">
        <f>MASTER!C44</f>
        <v>David Cross</v>
      </c>
      <c r="B12" t="str">
        <f>MASTER!D44</f>
        <v>Newark Striders</v>
      </c>
      <c r="C12">
        <f>MASTER!E44</f>
        <v>41</v>
      </c>
      <c r="D12">
        <f>MASTER!F44</f>
        <v>0</v>
      </c>
      <c r="E12" t="str">
        <f>MASTER!G44</f>
        <v>M</v>
      </c>
      <c r="F12" s="14">
        <f>MASTER!H44</f>
        <v>1.4189814814814815E-2</v>
      </c>
      <c r="G12" s="21">
        <f>MASTER!I44</f>
        <v>9</v>
      </c>
    </row>
    <row r="13" spans="1:7" customFormat="1" x14ac:dyDescent="0.15">
      <c r="A13" t="str">
        <f>MASTER!C9</f>
        <v>Jamie Macintyre</v>
      </c>
      <c r="B13">
        <f>MASTER!D9</f>
        <v>0</v>
      </c>
      <c r="C13">
        <f>MASTER!E9</f>
        <v>6</v>
      </c>
      <c r="D13" t="str">
        <f>MASTER!F9</f>
        <v>V40</v>
      </c>
      <c r="E13" t="str">
        <f>MASTER!G9</f>
        <v>M</v>
      </c>
      <c r="F13" s="14">
        <f>MASTER!H9</f>
        <v>1.4201388888888888E-2</v>
      </c>
      <c r="G13" s="21">
        <f>MASTER!I9</f>
        <v>10</v>
      </c>
    </row>
    <row r="14" spans="1:7" customFormat="1" x14ac:dyDescent="0.15">
      <c r="A14" t="str">
        <f>MASTER!C79</f>
        <v>Richard Hallam</v>
      </c>
      <c r="B14" t="str">
        <f>MASTER!D79</f>
        <v>NOTFAST</v>
      </c>
      <c r="C14">
        <f>MASTER!E79</f>
        <v>76</v>
      </c>
      <c r="D14" t="str">
        <f>MASTER!F79</f>
        <v>V50</v>
      </c>
      <c r="E14" t="str">
        <f>MASTER!G79</f>
        <v>M</v>
      </c>
      <c r="F14" s="14">
        <f>MASTER!H79</f>
        <v>1.4270833333333335E-2</v>
      </c>
      <c r="G14" s="21">
        <f>MASTER!I79</f>
        <v>11</v>
      </c>
    </row>
    <row r="15" spans="1:7" customFormat="1" x14ac:dyDescent="0.15">
      <c r="A15" t="str">
        <f>MASTER!C68</f>
        <v>Andy Thorne</v>
      </c>
      <c r="B15" t="str">
        <f>MASTER!D68</f>
        <v>Southwell RC</v>
      </c>
      <c r="C15">
        <f>MASTER!E68</f>
        <v>65</v>
      </c>
      <c r="D15">
        <f>MASTER!F68</f>
        <v>0</v>
      </c>
      <c r="E15" t="str">
        <f>MASTER!G68</f>
        <v>M</v>
      </c>
      <c r="F15" s="14">
        <f>MASTER!H68</f>
        <v>1.4363425925925925E-2</v>
      </c>
      <c r="G15" s="21">
        <f>MASTER!I68</f>
        <v>12</v>
      </c>
    </row>
    <row r="16" spans="1:7" customFormat="1" x14ac:dyDescent="0.15">
      <c r="A16" t="str">
        <f>MASTER!C28</f>
        <v>Alison Roberson</v>
      </c>
      <c r="B16">
        <f>MASTER!D28</f>
        <v>0</v>
      </c>
      <c r="C16">
        <f>MASTER!E28</f>
        <v>25</v>
      </c>
      <c r="D16" t="str">
        <f>MASTER!F28</f>
        <v>V45</v>
      </c>
      <c r="E16" t="str">
        <f>MASTER!G28</f>
        <v>F</v>
      </c>
      <c r="F16" s="14">
        <f>MASTER!H28</f>
        <v>1.4398148148148148E-2</v>
      </c>
      <c r="G16" s="21">
        <f>MASTER!I28</f>
        <v>13</v>
      </c>
    </row>
    <row r="17" spans="1:7" customFormat="1" x14ac:dyDescent="0.15">
      <c r="A17" t="str">
        <f>MASTER!C4</f>
        <v>James Wright</v>
      </c>
      <c r="B17">
        <f>MASTER!D4</f>
        <v>0</v>
      </c>
      <c r="C17">
        <f>MASTER!E4</f>
        <v>1</v>
      </c>
      <c r="D17" t="str">
        <f>MASTER!F4</f>
        <v>V40</v>
      </c>
      <c r="E17" t="str">
        <f>MASTER!G4</f>
        <v>M</v>
      </c>
      <c r="F17" s="14">
        <f>MASTER!H4</f>
        <v>1.4467592592592593E-2</v>
      </c>
      <c r="G17" s="21">
        <f>MASTER!I4</f>
        <v>14</v>
      </c>
    </row>
    <row r="18" spans="1:7" customFormat="1" x14ac:dyDescent="0.15">
      <c r="A18" t="str">
        <f>MASTER!C24</f>
        <v>Katy Simpson</v>
      </c>
      <c r="B18" t="str">
        <f>MASTER!D24</f>
        <v>Southwell RC</v>
      </c>
      <c r="C18">
        <f>MASTER!E24</f>
        <v>21</v>
      </c>
      <c r="D18" t="str">
        <f>MASTER!F24</f>
        <v>V35</v>
      </c>
      <c r="E18" t="str">
        <f>MASTER!G24</f>
        <v>F</v>
      </c>
      <c r="F18" s="14">
        <f>MASTER!H24</f>
        <v>1.4502314814814815E-2</v>
      </c>
      <c r="G18" s="21">
        <f>MASTER!I24</f>
        <v>15</v>
      </c>
    </row>
    <row r="19" spans="1:7" customFormat="1" x14ac:dyDescent="0.15">
      <c r="A19" t="str">
        <f>MASTER!C96</f>
        <v>Lee Braithwaite</v>
      </c>
      <c r="B19" t="str">
        <f>MASTER!D96</f>
        <v>Newark AC</v>
      </c>
      <c r="C19">
        <f>MASTER!E96</f>
        <v>93</v>
      </c>
      <c r="D19" t="str">
        <f>MASTER!F96</f>
        <v>V40</v>
      </c>
      <c r="E19" t="str">
        <f>MASTER!G96</f>
        <v>M</v>
      </c>
      <c r="F19" s="14">
        <f>MASTER!H96</f>
        <v>1.4560185185185183E-2</v>
      </c>
      <c r="G19" s="21">
        <f>MASTER!I96</f>
        <v>16</v>
      </c>
    </row>
    <row r="20" spans="1:7" customFormat="1" x14ac:dyDescent="0.15">
      <c r="A20" t="str">
        <f>MASTER!C90</f>
        <v>Robin Clee</v>
      </c>
      <c r="B20" t="str">
        <f>MASTER!D90</f>
        <v>Newark AC</v>
      </c>
      <c r="C20">
        <f>MASTER!E90</f>
        <v>87</v>
      </c>
      <c r="D20" t="str">
        <f>MASTER!F90</f>
        <v>V40</v>
      </c>
      <c r="E20" t="str">
        <f>MASTER!G90</f>
        <v>M</v>
      </c>
      <c r="F20" s="14">
        <f>MASTER!H90</f>
        <v>1.4618055555555556E-2</v>
      </c>
      <c r="G20" s="21">
        <f>MASTER!I90</f>
        <v>17</v>
      </c>
    </row>
    <row r="21" spans="1:7" customFormat="1" x14ac:dyDescent="0.15">
      <c r="A21" t="str">
        <f>MASTER!C92</f>
        <v>Dale Mordue</v>
      </c>
      <c r="B21" t="str">
        <f>MASTER!D92</f>
        <v>NOTFAST</v>
      </c>
      <c r="C21">
        <f>MASTER!E92</f>
        <v>89</v>
      </c>
      <c r="D21">
        <f>MASTER!F92</f>
        <v>0</v>
      </c>
      <c r="E21" t="str">
        <f>MASTER!G92</f>
        <v>M</v>
      </c>
      <c r="F21" s="14">
        <f>MASTER!H92</f>
        <v>1.486111111111111E-2</v>
      </c>
      <c r="G21" s="21">
        <f>MASTER!I92</f>
        <v>18</v>
      </c>
    </row>
    <row r="22" spans="1:7" customFormat="1" x14ac:dyDescent="0.15">
      <c r="A22" t="str">
        <f>MASTER!C104</f>
        <v>Carl Braithwaite</v>
      </c>
      <c r="B22" t="str">
        <f>MASTER!D104</f>
        <v>Newark AC</v>
      </c>
      <c r="C22">
        <f>MASTER!E104</f>
        <v>101</v>
      </c>
      <c r="D22" t="str">
        <f>MASTER!F104</f>
        <v>V50</v>
      </c>
      <c r="E22" t="str">
        <f>MASTER!G104</f>
        <v>M</v>
      </c>
      <c r="F22" s="14">
        <f>MASTER!H104</f>
        <v>1.4965277777777779E-2</v>
      </c>
      <c r="G22" s="21">
        <f>MASTER!I104</f>
        <v>19</v>
      </c>
    </row>
    <row r="23" spans="1:7" customFormat="1" x14ac:dyDescent="0.15">
      <c r="A23" t="str">
        <f>MASTER!C112</f>
        <v>Matthew Peto</v>
      </c>
      <c r="B23" t="str">
        <f>MASTER!D112</f>
        <v>Newark AC</v>
      </c>
      <c r="C23">
        <f>MASTER!E112</f>
        <v>109</v>
      </c>
      <c r="D23">
        <f>MASTER!F112</f>
        <v>0</v>
      </c>
      <c r="E23" t="str">
        <f>MASTER!G112</f>
        <v>M</v>
      </c>
      <c r="F23" s="14">
        <f>MASTER!H112</f>
        <v>1.5578703703703704E-2</v>
      </c>
      <c r="G23" s="21">
        <f>MASTER!I112</f>
        <v>20</v>
      </c>
    </row>
    <row r="24" spans="1:7" customFormat="1" x14ac:dyDescent="0.15">
      <c r="A24" t="str">
        <f>MASTER!C91</f>
        <v>Chris Wood</v>
      </c>
      <c r="B24" t="str">
        <f>MASTER!D91</f>
        <v>Lincoln &amp; District AC</v>
      </c>
      <c r="C24">
        <f>MASTER!E91</f>
        <v>88</v>
      </c>
      <c r="D24" t="str">
        <f>MASTER!F91</f>
        <v>V60</v>
      </c>
      <c r="E24" t="str">
        <f>MASTER!G91</f>
        <v>M</v>
      </c>
      <c r="F24" s="14">
        <f>MASTER!H91</f>
        <v>1.5659722222222224E-2</v>
      </c>
      <c r="G24" s="21">
        <f>MASTER!I91</f>
        <v>21</v>
      </c>
    </row>
    <row r="25" spans="1:7" customFormat="1" x14ac:dyDescent="0.15">
      <c r="A25" t="str">
        <f>MASTER!C26</f>
        <v>Noel Henderson</v>
      </c>
      <c r="B25" t="str">
        <f>MASTER!D26</f>
        <v>Newark Striders</v>
      </c>
      <c r="C25">
        <f>MASTER!E26</f>
        <v>23</v>
      </c>
      <c r="D25" t="str">
        <f>MASTER!F26</f>
        <v>V60</v>
      </c>
      <c r="E25" t="str">
        <f>MASTER!G26</f>
        <v>M</v>
      </c>
      <c r="F25" s="14">
        <f>MASTER!H26</f>
        <v>1.5729166666666666E-2</v>
      </c>
      <c r="G25" s="21">
        <f>MASTER!I26</f>
        <v>22</v>
      </c>
    </row>
    <row r="26" spans="1:7" customFormat="1" x14ac:dyDescent="0.15">
      <c r="A26" t="str">
        <f>MASTER!C54</f>
        <v>Peter Wells</v>
      </c>
      <c r="B26" t="str">
        <f>MASTER!D54</f>
        <v>Lincoln &amp; District AC</v>
      </c>
      <c r="C26">
        <f>MASTER!E54</f>
        <v>51</v>
      </c>
      <c r="D26" t="str">
        <f>MASTER!F54</f>
        <v>V50</v>
      </c>
      <c r="E26" t="str">
        <f>MASTER!G54</f>
        <v>M</v>
      </c>
      <c r="F26" s="14">
        <f>MASTER!H54</f>
        <v>1.5891203703703703E-2</v>
      </c>
      <c r="G26" s="21">
        <f>MASTER!I54</f>
        <v>23</v>
      </c>
    </row>
    <row r="27" spans="1:7" customFormat="1" x14ac:dyDescent="0.15">
      <c r="A27" t="str">
        <f>MASTER!C97</f>
        <v>Tom Braithwaite</v>
      </c>
      <c r="B27" t="str">
        <f>MASTER!D97</f>
        <v>Newark AC</v>
      </c>
      <c r="C27">
        <f>MASTER!E97</f>
        <v>94</v>
      </c>
      <c r="D27">
        <f>MASTER!F97</f>
        <v>0</v>
      </c>
      <c r="E27" t="str">
        <f>MASTER!G97</f>
        <v>M</v>
      </c>
      <c r="F27" s="14">
        <f>MASTER!H97</f>
        <v>1.6064814814814813E-2</v>
      </c>
      <c r="G27" s="21">
        <f>MASTER!I97</f>
        <v>24</v>
      </c>
    </row>
    <row r="28" spans="1:7" customFormat="1" x14ac:dyDescent="0.15">
      <c r="A28" t="str">
        <f>MASTER!C86</f>
        <v>John Palmer</v>
      </c>
      <c r="B28" t="str">
        <f>MASTER!D86</f>
        <v>Newark Striders</v>
      </c>
      <c r="C28">
        <f>MASTER!E86</f>
        <v>83</v>
      </c>
      <c r="D28" t="str">
        <f>MASTER!F86</f>
        <v>V40</v>
      </c>
      <c r="E28" t="str">
        <f>MASTER!G86</f>
        <v>M</v>
      </c>
      <c r="F28" s="14">
        <f>MASTER!H86</f>
        <v>1.6238425925925924E-2</v>
      </c>
      <c r="G28" s="21">
        <f>MASTER!I86</f>
        <v>25</v>
      </c>
    </row>
    <row r="29" spans="1:7" customFormat="1" x14ac:dyDescent="0.15">
      <c r="A29" t="str">
        <f>MASTER!C48</f>
        <v>Andrew Rowlands</v>
      </c>
      <c r="B29" t="str">
        <f>MASTER!D48</f>
        <v>NOTFAST</v>
      </c>
      <c r="C29">
        <f>MASTER!E48</f>
        <v>45</v>
      </c>
      <c r="D29" t="str">
        <f>MASTER!F48</f>
        <v>V40</v>
      </c>
      <c r="E29" t="str">
        <f>MASTER!G48</f>
        <v>M</v>
      </c>
      <c r="F29" s="14">
        <f>MASTER!H48</f>
        <v>1.6307870370370372E-2</v>
      </c>
      <c r="G29" s="21">
        <f>MASTER!I48</f>
        <v>26</v>
      </c>
    </row>
    <row r="30" spans="1:7" customFormat="1" x14ac:dyDescent="0.15">
      <c r="A30" t="str">
        <f>MASTER!C119</f>
        <v>Michael Parker</v>
      </c>
      <c r="B30" t="str">
        <f>MASTER!D119</f>
        <v>Newark Striders</v>
      </c>
      <c r="C30">
        <f>MASTER!E119</f>
        <v>116</v>
      </c>
      <c r="D30" t="str">
        <f>MASTER!F119</f>
        <v>V40</v>
      </c>
      <c r="E30" t="str">
        <f>MASTER!G119</f>
        <v>M</v>
      </c>
      <c r="F30" s="14">
        <f>MASTER!H119</f>
        <v>1.636574074074074E-2</v>
      </c>
      <c r="G30" s="21">
        <f>MASTER!I119</f>
        <v>27</v>
      </c>
    </row>
    <row r="31" spans="1:7" customFormat="1" x14ac:dyDescent="0.15">
      <c r="A31" t="str">
        <f>MASTER!C81</f>
        <v>Philippa Clarke</v>
      </c>
      <c r="B31" t="str">
        <f>MASTER!D81</f>
        <v>Newark Striders</v>
      </c>
      <c r="C31">
        <f>MASTER!E81</f>
        <v>78</v>
      </c>
      <c r="D31">
        <f>MASTER!F81</f>
        <v>0</v>
      </c>
      <c r="E31" t="str">
        <f>MASTER!G81</f>
        <v>F</v>
      </c>
      <c r="F31" s="14">
        <f>MASTER!H81</f>
        <v>1.6446759259259262E-2</v>
      </c>
      <c r="G31" s="21">
        <f>MASTER!I81</f>
        <v>28</v>
      </c>
    </row>
    <row r="32" spans="1:7" customFormat="1" x14ac:dyDescent="0.15">
      <c r="A32" t="str">
        <f>MASTER!C52</f>
        <v>Peter Lane</v>
      </c>
      <c r="B32" t="str">
        <f>MASTER!D52</f>
        <v>NOTFAST</v>
      </c>
      <c r="C32">
        <f>MASTER!E52</f>
        <v>49</v>
      </c>
      <c r="D32" t="str">
        <f>MASTER!F52</f>
        <v>V40</v>
      </c>
      <c r="E32" t="str">
        <f>MASTER!G52</f>
        <v>M</v>
      </c>
      <c r="F32" s="14">
        <f>MASTER!H52</f>
        <v>1.6527777777777777E-2</v>
      </c>
      <c r="G32" s="21">
        <f>MASTER!I52</f>
        <v>29</v>
      </c>
    </row>
    <row r="33" spans="1:7" customFormat="1" x14ac:dyDescent="0.15">
      <c r="A33" t="str">
        <f>MASTER!C98</f>
        <v>Gill Oxley</v>
      </c>
      <c r="B33" t="str">
        <f>MASTER!D98</f>
        <v>NOTFAST</v>
      </c>
      <c r="C33">
        <f>MASTER!E98</f>
        <v>95</v>
      </c>
      <c r="D33" t="str">
        <f>MASTER!F98</f>
        <v>V45</v>
      </c>
      <c r="E33" t="str">
        <f>MASTER!G98</f>
        <v>F</v>
      </c>
      <c r="F33" s="14">
        <f>MASTER!H98</f>
        <v>1.6597222222222222E-2</v>
      </c>
      <c r="G33" s="21">
        <f>MASTER!I98</f>
        <v>30</v>
      </c>
    </row>
    <row r="34" spans="1:7" customFormat="1" x14ac:dyDescent="0.15">
      <c r="A34" t="str">
        <f>MASTER!C99</f>
        <v>Michael Hancock</v>
      </c>
      <c r="B34" t="str">
        <f>MASTER!D99</f>
        <v>Newark Striders</v>
      </c>
      <c r="C34">
        <f>MASTER!E99</f>
        <v>96</v>
      </c>
      <c r="D34" t="str">
        <f>MASTER!F99</f>
        <v>V40</v>
      </c>
      <c r="E34" t="str">
        <f>MASTER!G99</f>
        <v>M</v>
      </c>
      <c r="F34" s="14">
        <f>MASTER!H99</f>
        <v>1.6655092592592593E-2</v>
      </c>
      <c r="G34" s="21">
        <f>MASTER!I99</f>
        <v>31</v>
      </c>
    </row>
    <row r="35" spans="1:7" customFormat="1" x14ac:dyDescent="0.15">
      <c r="A35" t="str">
        <f>MASTER!C59</f>
        <v>Jim Lovett</v>
      </c>
      <c r="B35" t="str">
        <f>MASTER!D59</f>
        <v>NOTFAST</v>
      </c>
      <c r="C35">
        <f>MASTER!E59</f>
        <v>56</v>
      </c>
      <c r="D35" t="str">
        <f>MASTER!F59</f>
        <v>V40</v>
      </c>
      <c r="E35" t="str">
        <f>MASTER!G59</f>
        <v>M</v>
      </c>
      <c r="F35" s="14">
        <f>MASTER!H59</f>
        <v>1.667824074074074E-2</v>
      </c>
      <c r="G35" s="21">
        <f>MASTER!I59</f>
        <v>32</v>
      </c>
    </row>
    <row r="36" spans="1:7" customFormat="1" x14ac:dyDescent="0.15">
      <c r="A36" t="str">
        <f>MASTER!C105</f>
        <v>Stephen Dower</v>
      </c>
      <c r="B36">
        <f>MASTER!D105</f>
        <v>0</v>
      </c>
      <c r="C36">
        <f>MASTER!E105</f>
        <v>102</v>
      </c>
      <c r="D36" t="str">
        <f>MASTER!F105</f>
        <v>V40</v>
      </c>
      <c r="E36" t="str">
        <f>MASTER!G105</f>
        <v>M</v>
      </c>
      <c r="F36" s="14">
        <f>MASTER!H105</f>
        <v>1.6793981481481483E-2</v>
      </c>
      <c r="G36" s="21">
        <f>MASTER!I105</f>
        <v>33</v>
      </c>
    </row>
    <row r="37" spans="1:7" customFormat="1" x14ac:dyDescent="0.15">
      <c r="A37" t="str">
        <f>MASTER!C17</f>
        <v>Peter Davis</v>
      </c>
      <c r="B37" t="str">
        <f>MASTER!D17</f>
        <v>Newark Striders</v>
      </c>
      <c r="C37">
        <f>MASTER!E17</f>
        <v>14</v>
      </c>
      <c r="D37" t="str">
        <f>MASTER!F17</f>
        <v>V60</v>
      </c>
      <c r="E37" t="str">
        <f>MASTER!G17</f>
        <v>M</v>
      </c>
      <c r="F37" s="14">
        <f>MASTER!H17</f>
        <v>1.6840277777777777E-2</v>
      </c>
      <c r="G37" s="21">
        <f>MASTER!I17</f>
        <v>34</v>
      </c>
    </row>
    <row r="38" spans="1:7" customFormat="1" x14ac:dyDescent="0.15">
      <c r="A38" t="str">
        <f>MASTER!C10</f>
        <v>Neil Gregory</v>
      </c>
      <c r="B38" t="str">
        <f>MASTER!D10</f>
        <v>HPRC</v>
      </c>
      <c r="C38">
        <f>MASTER!E10</f>
        <v>7</v>
      </c>
      <c r="D38" t="str">
        <f>MASTER!F10</f>
        <v>V40</v>
      </c>
      <c r="E38" t="str">
        <f>MASTER!G10</f>
        <v>M</v>
      </c>
      <c r="F38" s="14">
        <f>MASTER!H10</f>
        <v>1.6932870370370369E-2</v>
      </c>
      <c r="G38" s="21">
        <f>MASTER!I10</f>
        <v>35</v>
      </c>
    </row>
    <row r="39" spans="1:7" customFormat="1" x14ac:dyDescent="0.15">
      <c r="A39" t="str">
        <f>MASTER!C131</f>
        <v>Jordan Stansfield</v>
      </c>
      <c r="B39">
        <f>MASTER!D131</f>
        <v>0</v>
      </c>
      <c r="C39">
        <f>MASTER!E131</f>
        <v>128</v>
      </c>
      <c r="D39">
        <f>MASTER!F131</f>
        <v>0</v>
      </c>
      <c r="E39" t="str">
        <f>MASTER!G131</f>
        <v>M</v>
      </c>
      <c r="F39" s="14">
        <f>MASTER!H131</f>
        <v>1.7048611111111112E-2</v>
      </c>
      <c r="G39" s="21">
        <f>MASTER!I131</f>
        <v>36</v>
      </c>
    </row>
    <row r="40" spans="1:7" customFormat="1" x14ac:dyDescent="0.15">
      <c r="A40" t="str">
        <f>MASTER!C75</f>
        <v>Chris Dunn</v>
      </c>
      <c r="B40">
        <f>MASTER!D75</f>
        <v>0</v>
      </c>
      <c r="C40">
        <f>MASTER!E75</f>
        <v>72</v>
      </c>
      <c r="D40" t="str">
        <f>MASTER!F75</f>
        <v>V70</v>
      </c>
      <c r="E40" t="str">
        <f>MASTER!G75</f>
        <v>M</v>
      </c>
      <c r="F40" s="14">
        <f>MASTER!H75</f>
        <v>1.7071759259259259E-2</v>
      </c>
      <c r="G40" s="21">
        <f>MASTER!I75</f>
        <v>37</v>
      </c>
    </row>
    <row r="41" spans="1:7" customFormat="1" x14ac:dyDescent="0.15">
      <c r="A41" t="str">
        <f>MASTER!C57</f>
        <v>Richard Borrill</v>
      </c>
      <c r="B41" t="str">
        <f>MASTER!D57</f>
        <v>NOTFAST</v>
      </c>
      <c r="C41">
        <f>MASTER!E57</f>
        <v>54</v>
      </c>
      <c r="D41" t="str">
        <f>MASTER!F57</f>
        <v>V50</v>
      </c>
      <c r="E41" t="str">
        <f>MASTER!G57</f>
        <v>M</v>
      </c>
      <c r="F41" s="14">
        <f>MASTER!H57</f>
        <v>1.7094907407407409E-2</v>
      </c>
      <c r="G41" s="21">
        <f>MASTER!I57</f>
        <v>38</v>
      </c>
    </row>
    <row r="42" spans="1:7" customFormat="1" x14ac:dyDescent="0.15">
      <c r="A42" t="str">
        <f>MASTER!C34</f>
        <v>James Webb</v>
      </c>
      <c r="B42">
        <f>MASTER!D34</f>
        <v>0</v>
      </c>
      <c r="C42">
        <f>MASTER!E34</f>
        <v>31</v>
      </c>
      <c r="D42">
        <f>MASTER!F34</f>
        <v>0</v>
      </c>
      <c r="E42" t="str">
        <f>MASTER!G34</f>
        <v>M</v>
      </c>
      <c r="F42" s="14">
        <f>MASTER!H34</f>
        <v>1.7106481481481483E-2</v>
      </c>
      <c r="G42" s="21">
        <f>MASTER!I34</f>
        <v>39</v>
      </c>
    </row>
    <row r="43" spans="1:7" customFormat="1" x14ac:dyDescent="0.15">
      <c r="A43" t="str">
        <f>MASTER!C132</f>
        <v>Brian Thompson</v>
      </c>
      <c r="B43" t="str">
        <f>MASTER!D132</f>
        <v>Newark Striders</v>
      </c>
      <c r="C43">
        <f>MASTER!E132</f>
        <v>129</v>
      </c>
      <c r="D43" t="str">
        <f>MASTER!F132</f>
        <v>V40</v>
      </c>
      <c r="E43" t="str">
        <f>MASTER!G132</f>
        <v>M</v>
      </c>
      <c r="F43" s="14">
        <f>MASTER!H132</f>
        <v>1.7326388888888888E-2</v>
      </c>
      <c r="G43" s="21">
        <f>MASTER!I132</f>
        <v>40</v>
      </c>
    </row>
    <row r="44" spans="1:7" customFormat="1" x14ac:dyDescent="0.15">
      <c r="A44" t="str">
        <f>MASTER!C78</f>
        <v>Alice Allsop</v>
      </c>
      <c r="B44" t="str">
        <f>MASTER!D78</f>
        <v>NOTFAST</v>
      </c>
      <c r="C44">
        <f>MASTER!E78</f>
        <v>75</v>
      </c>
      <c r="D44">
        <f>MASTER!F78</f>
        <v>0</v>
      </c>
      <c r="E44" t="str">
        <f>MASTER!G78</f>
        <v>F</v>
      </c>
      <c r="F44" s="14">
        <f>MASTER!H78</f>
        <v>1.7349537037037038E-2</v>
      </c>
      <c r="G44" s="21">
        <f>MASTER!I78</f>
        <v>41</v>
      </c>
    </row>
    <row r="45" spans="1:7" customFormat="1" x14ac:dyDescent="0.15">
      <c r="A45" t="str">
        <f>MASTER!C53</f>
        <v>Stephen Tomlinson</v>
      </c>
      <c r="B45" t="str">
        <f>MASTER!D53</f>
        <v>Newark Striders</v>
      </c>
      <c r="C45">
        <f>MASTER!E53</f>
        <v>50</v>
      </c>
      <c r="D45" t="str">
        <f>MASTER!F53</f>
        <v>V40</v>
      </c>
      <c r="E45" t="str">
        <f>MASTER!G53</f>
        <v>M</v>
      </c>
      <c r="F45" s="14">
        <f>MASTER!H53</f>
        <v>1.7361111111111112E-2</v>
      </c>
      <c r="G45" s="21">
        <f>MASTER!I53</f>
        <v>42</v>
      </c>
    </row>
    <row r="46" spans="1:7" customFormat="1" x14ac:dyDescent="0.15">
      <c r="A46" t="str">
        <f>MASTER!C116</f>
        <v>Rachel Revill</v>
      </c>
      <c r="B46" t="str">
        <f>MASTER!D116</f>
        <v>NOTFAST</v>
      </c>
      <c r="C46">
        <f>MASTER!E116</f>
        <v>113</v>
      </c>
      <c r="D46" t="str">
        <f>MASTER!F116</f>
        <v>V35</v>
      </c>
      <c r="E46" t="str">
        <f>MASTER!G116</f>
        <v>F</v>
      </c>
      <c r="F46" s="14">
        <f>MASTER!H116</f>
        <v>1.7395833333333336E-2</v>
      </c>
      <c r="G46" s="21">
        <f>MASTER!I116</f>
        <v>43</v>
      </c>
    </row>
    <row r="47" spans="1:7" customFormat="1" x14ac:dyDescent="0.15">
      <c r="A47" t="str">
        <f>MASTER!C70</f>
        <v>David Daubney</v>
      </c>
      <c r="B47" t="str">
        <f>MASTER!D70</f>
        <v>Newark Striders</v>
      </c>
      <c r="C47">
        <f>MASTER!E70</f>
        <v>67</v>
      </c>
      <c r="D47" t="str">
        <f>MASTER!F70</f>
        <v>V50</v>
      </c>
      <c r="E47" t="str">
        <f>MASTER!G70</f>
        <v>M</v>
      </c>
      <c r="F47" s="14">
        <f>MASTER!H70</f>
        <v>1.7476851851851851E-2</v>
      </c>
      <c r="G47" s="21">
        <f>MASTER!I70</f>
        <v>44</v>
      </c>
    </row>
    <row r="48" spans="1:7" customFormat="1" x14ac:dyDescent="0.15">
      <c r="A48" t="str">
        <f>MASTER!C84</f>
        <v>Eva Marhoefer</v>
      </c>
      <c r="B48" t="str">
        <f>MASTER!D84</f>
        <v>NOTFAST</v>
      </c>
      <c r="C48">
        <f>MASTER!E84</f>
        <v>81</v>
      </c>
      <c r="D48">
        <f>MASTER!F84</f>
        <v>0</v>
      </c>
      <c r="E48" t="str">
        <f>MASTER!G84</f>
        <v>F</v>
      </c>
      <c r="F48" s="14">
        <f>MASTER!H84</f>
        <v>1.7604166666666667E-2</v>
      </c>
      <c r="G48" s="21">
        <f>MASTER!I84</f>
        <v>45</v>
      </c>
    </row>
    <row r="49" spans="1:7" customFormat="1" x14ac:dyDescent="0.15">
      <c r="A49" t="str">
        <f>MASTER!C43</f>
        <v>Martin Dickenson</v>
      </c>
      <c r="B49" t="str">
        <f>MASTER!D43</f>
        <v>NOTFAST</v>
      </c>
      <c r="C49">
        <f>MASTER!E43</f>
        <v>40</v>
      </c>
      <c r="D49" t="str">
        <f>MASTER!F43</f>
        <v>V60</v>
      </c>
      <c r="E49" t="str">
        <f>MASTER!G43</f>
        <v>M</v>
      </c>
      <c r="F49" s="14">
        <f>MASTER!H43</f>
        <v>1.7627314814814814E-2</v>
      </c>
      <c r="G49" s="21">
        <f>MASTER!I43</f>
        <v>46</v>
      </c>
    </row>
    <row r="50" spans="1:7" customFormat="1" x14ac:dyDescent="0.15">
      <c r="A50" t="str">
        <f>MASTER!C16</f>
        <v>David Gill</v>
      </c>
      <c r="B50" t="str">
        <f>MASTER!D16</f>
        <v>NOTFAST</v>
      </c>
      <c r="C50">
        <f>MASTER!E16</f>
        <v>13</v>
      </c>
      <c r="D50" t="str">
        <f>MASTER!F16</f>
        <v>V60</v>
      </c>
      <c r="E50" t="str">
        <f>MASTER!G16</f>
        <v>M</v>
      </c>
      <c r="F50" s="14">
        <f>MASTER!H16</f>
        <v>1.7662037037037035E-2</v>
      </c>
      <c r="G50" s="21">
        <f>MASTER!I16</f>
        <v>47</v>
      </c>
    </row>
    <row r="51" spans="1:7" customFormat="1" x14ac:dyDescent="0.15">
      <c r="A51" t="str">
        <f>MASTER!C128</f>
        <v>Callum David Gill</v>
      </c>
      <c r="B51">
        <f>MASTER!D128</f>
        <v>0</v>
      </c>
      <c r="C51">
        <f>MASTER!E128</f>
        <v>125</v>
      </c>
      <c r="D51">
        <f>MASTER!F128</f>
        <v>0</v>
      </c>
      <c r="E51" t="str">
        <f>MASTER!G128</f>
        <v>M</v>
      </c>
      <c r="F51" s="14">
        <f>MASTER!H128</f>
        <v>1.7731481481481483E-2</v>
      </c>
      <c r="G51" s="21">
        <f>MASTER!I128</f>
        <v>48</v>
      </c>
    </row>
    <row r="52" spans="1:7" customFormat="1" x14ac:dyDescent="0.15">
      <c r="A52" t="str">
        <f>MASTER!C130</f>
        <v>Mark Stansfield</v>
      </c>
      <c r="B52">
        <f>MASTER!D130</f>
        <v>0</v>
      </c>
      <c r="C52">
        <f>MASTER!E130</f>
        <v>127</v>
      </c>
      <c r="D52" t="str">
        <f>MASTER!F130</f>
        <v>V50</v>
      </c>
      <c r="E52" t="str">
        <f>MASTER!G130</f>
        <v>M</v>
      </c>
      <c r="F52" s="14">
        <f>MASTER!H130</f>
        <v>1.7847222222222223E-2</v>
      </c>
      <c r="G52" s="21">
        <f>MASTER!I130</f>
        <v>49</v>
      </c>
    </row>
    <row r="53" spans="1:7" customFormat="1" x14ac:dyDescent="0.15">
      <c r="A53" t="str">
        <f>MASTER!C8</f>
        <v>Jayne Wheway</v>
      </c>
      <c r="B53" t="str">
        <f>MASTER!D8</f>
        <v>NOTFAST</v>
      </c>
      <c r="C53">
        <f>MASTER!E8</f>
        <v>5</v>
      </c>
      <c r="D53" t="str">
        <f>MASTER!F8</f>
        <v>V45</v>
      </c>
      <c r="E53" t="str">
        <f>MASTER!G8</f>
        <v>F</v>
      </c>
      <c r="F53" s="14">
        <f>MASTER!H8</f>
        <v>1.7916666666666668E-2</v>
      </c>
      <c r="G53" s="21">
        <f>MASTER!I8</f>
        <v>50</v>
      </c>
    </row>
    <row r="54" spans="1:7" customFormat="1" x14ac:dyDescent="0.15">
      <c r="A54" t="str">
        <f>MASTER!C80</f>
        <v>Peter Waller</v>
      </c>
      <c r="B54" t="str">
        <f>MASTER!D80</f>
        <v>NOTFAST</v>
      </c>
      <c r="C54">
        <f>MASTER!E80</f>
        <v>77</v>
      </c>
      <c r="D54" t="str">
        <f>MASTER!F80</f>
        <v>V40</v>
      </c>
      <c r="E54" t="str">
        <f>MASTER!G80</f>
        <v>M</v>
      </c>
      <c r="F54" s="14">
        <f>MASTER!H80</f>
        <v>1.7951388888888888E-2</v>
      </c>
      <c r="G54" s="21">
        <f>MASTER!I80</f>
        <v>51</v>
      </c>
    </row>
    <row r="55" spans="1:7" customFormat="1" x14ac:dyDescent="0.15">
      <c r="A55" t="str">
        <f>MASTER!C106</f>
        <v>Dan Enderby</v>
      </c>
      <c r="B55" t="str">
        <f>MASTER!D106</f>
        <v>Newark Striders</v>
      </c>
      <c r="C55">
        <f>MASTER!E106</f>
        <v>103</v>
      </c>
      <c r="D55">
        <f>MASTER!F106</f>
        <v>0</v>
      </c>
      <c r="E55" t="str">
        <f>MASTER!G106</f>
        <v>M</v>
      </c>
      <c r="F55" s="14">
        <f>MASTER!H106</f>
        <v>1.7997685185185186E-2</v>
      </c>
      <c r="G55" s="21">
        <f>MASTER!I106</f>
        <v>52</v>
      </c>
    </row>
    <row r="56" spans="1:7" customFormat="1" x14ac:dyDescent="0.15">
      <c r="A56" t="str">
        <f>MASTER!C64</f>
        <v>Jason Priest</v>
      </c>
      <c r="B56" t="str">
        <f>MASTER!D64</f>
        <v>Newark Striders</v>
      </c>
      <c r="C56">
        <f>MASTER!E64</f>
        <v>61</v>
      </c>
      <c r="D56" t="str">
        <f>MASTER!F64</f>
        <v>V40</v>
      </c>
      <c r="E56" t="str">
        <f>MASTER!G64</f>
        <v>M</v>
      </c>
      <c r="F56" s="14">
        <f>MASTER!H64</f>
        <v>1.8194444444444444E-2</v>
      </c>
      <c r="G56" s="21">
        <f>MASTER!I64</f>
        <v>53</v>
      </c>
    </row>
    <row r="57" spans="1:7" customFormat="1" x14ac:dyDescent="0.15">
      <c r="A57" t="str">
        <f>MASTER!C7</f>
        <v>Thomas Allen</v>
      </c>
      <c r="B57" t="str">
        <f>MASTER!D7</f>
        <v>NOTFAST</v>
      </c>
      <c r="C57">
        <f>MASTER!E7</f>
        <v>4</v>
      </c>
      <c r="D57">
        <f>MASTER!F7</f>
        <v>0</v>
      </c>
      <c r="E57" t="str">
        <f>MASTER!G7</f>
        <v>M</v>
      </c>
      <c r="F57" s="14">
        <f>MASTER!H7</f>
        <v>1.8229166666666668E-2</v>
      </c>
      <c r="G57" s="21">
        <f>MASTER!I7</f>
        <v>54</v>
      </c>
    </row>
    <row r="58" spans="1:7" customFormat="1" x14ac:dyDescent="0.15">
      <c r="A58" t="str">
        <f>MASTER!C41</f>
        <v>Jeremy Reichelt</v>
      </c>
      <c r="B58" t="str">
        <f>MASTER!D41</f>
        <v>NOTFAST</v>
      </c>
      <c r="C58">
        <f>MASTER!E41</f>
        <v>38</v>
      </c>
      <c r="D58" t="str">
        <f>MASTER!F41</f>
        <v>V60</v>
      </c>
      <c r="E58" t="str">
        <f>MASTER!G41</f>
        <v>M</v>
      </c>
      <c r="F58" s="14">
        <f>MASTER!H41</f>
        <v>1.8252314814814815E-2</v>
      </c>
      <c r="G58" s="21">
        <f>MASTER!I41</f>
        <v>55</v>
      </c>
    </row>
    <row r="59" spans="1:7" customFormat="1" x14ac:dyDescent="0.15">
      <c r="A59" t="str">
        <f>MASTER!C46</f>
        <v>Jonathan Wilkinson</v>
      </c>
      <c r="B59" t="str">
        <f>MASTER!D46</f>
        <v>NOTFAST</v>
      </c>
      <c r="C59">
        <f>MASTER!E46</f>
        <v>43</v>
      </c>
      <c r="D59" t="str">
        <f>MASTER!F46</f>
        <v>V50</v>
      </c>
      <c r="E59" t="str">
        <f>MASTER!G46</f>
        <v>M</v>
      </c>
      <c r="F59" s="14">
        <f>MASTER!H46</f>
        <v>1.8275462962962962E-2</v>
      </c>
      <c r="G59" s="21">
        <f>MASTER!I46</f>
        <v>56</v>
      </c>
    </row>
    <row r="60" spans="1:7" customFormat="1" x14ac:dyDescent="0.15">
      <c r="A60" t="str">
        <f>MASTER!C103</f>
        <v>Andy Scott</v>
      </c>
      <c r="B60" t="str">
        <f>MASTER!D103</f>
        <v>Newark Striders</v>
      </c>
      <c r="C60">
        <f>MASTER!E103</f>
        <v>100</v>
      </c>
      <c r="D60" t="str">
        <f>MASTER!F103</f>
        <v>V50</v>
      </c>
      <c r="E60" t="str">
        <f>MASTER!G103</f>
        <v>M</v>
      </c>
      <c r="F60" s="14">
        <f>MASTER!H103</f>
        <v>1.8368055555555554E-2</v>
      </c>
      <c r="G60" s="21">
        <f>MASTER!I103</f>
        <v>57</v>
      </c>
    </row>
    <row r="61" spans="1:7" customFormat="1" x14ac:dyDescent="0.15">
      <c r="A61" t="str">
        <f>MASTER!C76</f>
        <v>Frank Beresford</v>
      </c>
      <c r="B61">
        <f>MASTER!D76</f>
        <v>0</v>
      </c>
      <c r="C61">
        <f>MASTER!E76</f>
        <v>73</v>
      </c>
      <c r="D61" t="str">
        <f>MASTER!F76</f>
        <v>V40</v>
      </c>
      <c r="E61" t="str">
        <f>MASTER!G76</f>
        <v>M</v>
      </c>
      <c r="F61" s="14">
        <f>MASTER!H76</f>
        <v>1.8634259259259257E-2</v>
      </c>
      <c r="G61" s="21">
        <f>MASTER!I76</f>
        <v>58</v>
      </c>
    </row>
    <row r="62" spans="1:7" customFormat="1" x14ac:dyDescent="0.15">
      <c r="A62" t="str">
        <f>MASTER!C66</f>
        <v>Chris Redhead</v>
      </c>
      <c r="B62" t="str">
        <f>MASTER!D66</f>
        <v>NOTFAST</v>
      </c>
      <c r="C62">
        <f>MASTER!E66</f>
        <v>63</v>
      </c>
      <c r="D62">
        <f>MASTER!F66</f>
        <v>0</v>
      </c>
      <c r="E62" t="str">
        <f>MASTER!G66</f>
        <v>M</v>
      </c>
      <c r="F62" s="14">
        <f>MASTER!H66</f>
        <v>1.8657407407407407E-2</v>
      </c>
      <c r="G62" s="21">
        <f>MASTER!I66</f>
        <v>59</v>
      </c>
    </row>
    <row r="63" spans="1:7" customFormat="1" x14ac:dyDescent="0.15">
      <c r="A63" t="str">
        <f>MASTER!C30</f>
        <v>John Combie</v>
      </c>
      <c r="B63" t="str">
        <f>MASTER!D30</f>
        <v>Newark AC</v>
      </c>
      <c r="C63">
        <f>MASTER!E30</f>
        <v>27</v>
      </c>
      <c r="D63" t="str">
        <f>MASTER!F30</f>
        <v>V70</v>
      </c>
      <c r="E63" t="str">
        <f>MASTER!G30</f>
        <v>M</v>
      </c>
      <c r="F63" s="14">
        <f>MASTER!H30</f>
        <v>1.8854166666666665E-2</v>
      </c>
      <c r="G63" s="21">
        <f>MASTER!I30</f>
        <v>60</v>
      </c>
    </row>
    <row r="64" spans="1:7" customFormat="1" x14ac:dyDescent="0.15">
      <c r="A64" t="str">
        <f>MASTER!C71</f>
        <v>Bridie Munton</v>
      </c>
      <c r="B64">
        <f>MASTER!D71</f>
        <v>0</v>
      </c>
      <c r="C64">
        <f>MASTER!E71</f>
        <v>68</v>
      </c>
      <c r="D64" t="str">
        <f>MASTER!F71</f>
        <v>V55</v>
      </c>
      <c r="E64" t="str">
        <f>MASTER!G71</f>
        <v>F</v>
      </c>
      <c r="F64" s="14">
        <f>MASTER!H71</f>
        <v>1.894675925925926E-2</v>
      </c>
      <c r="G64" s="21">
        <f>MASTER!I71</f>
        <v>61</v>
      </c>
    </row>
    <row r="65" spans="1:7" customFormat="1" x14ac:dyDescent="0.15">
      <c r="A65" t="str">
        <f>MASTER!C121</f>
        <v>Matthew Reed</v>
      </c>
      <c r="B65">
        <f>MASTER!D121</f>
        <v>0</v>
      </c>
      <c r="C65">
        <f>MASTER!E121</f>
        <v>118</v>
      </c>
      <c r="D65" t="str">
        <f>MASTER!F121</f>
        <v>V40</v>
      </c>
      <c r="E65" t="str">
        <f>MASTER!G121</f>
        <v>M</v>
      </c>
      <c r="F65" s="14">
        <f>MASTER!H121</f>
        <v>1.8981481481481481E-2</v>
      </c>
      <c r="G65" s="21">
        <f>MASTER!I121</f>
        <v>62</v>
      </c>
    </row>
    <row r="66" spans="1:7" customFormat="1" x14ac:dyDescent="0.15">
      <c r="A66" t="str">
        <f>MASTER!C120</f>
        <v>Lisa Edwards</v>
      </c>
      <c r="B66" t="str">
        <f>MASTER!D120</f>
        <v>Newark Striders</v>
      </c>
      <c r="C66">
        <f>MASTER!E120</f>
        <v>117</v>
      </c>
      <c r="D66" t="str">
        <f>MASTER!F120</f>
        <v>V35</v>
      </c>
      <c r="E66" t="str">
        <f>MASTER!G120</f>
        <v>F</v>
      </c>
      <c r="F66" s="14">
        <f>MASTER!H120</f>
        <v>1.9178240740740742E-2</v>
      </c>
      <c r="G66" s="21">
        <f>MASTER!I120</f>
        <v>63</v>
      </c>
    </row>
    <row r="67" spans="1:7" customFormat="1" x14ac:dyDescent="0.15">
      <c r="A67" t="str">
        <f>MASTER!C117</f>
        <v>Andy Sirrs</v>
      </c>
      <c r="B67" t="str">
        <f>MASTER!D117</f>
        <v>Newark Striders</v>
      </c>
      <c r="C67">
        <f>MASTER!E117</f>
        <v>114</v>
      </c>
      <c r="D67" t="str">
        <f>MASTER!F117</f>
        <v>V50</v>
      </c>
      <c r="E67" t="str">
        <f>MASTER!G117</f>
        <v>M</v>
      </c>
      <c r="F67" s="14">
        <f>MASTER!H117</f>
        <v>1.9305555555555555E-2</v>
      </c>
      <c r="G67" s="21">
        <f>MASTER!I117</f>
        <v>64</v>
      </c>
    </row>
    <row r="68" spans="1:7" customFormat="1" x14ac:dyDescent="0.15">
      <c r="A68" t="str">
        <f>MASTER!C67</f>
        <v>Amy Borrill</v>
      </c>
      <c r="B68" t="str">
        <f>MASTER!D67</f>
        <v>NOTFAST</v>
      </c>
      <c r="C68">
        <f>MASTER!E67</f>
        <v>64</v>
      </c>
      <c r="D68">
        <f>MASTER!F67</f>
        <v>0</v>
      </c>
      <c r="E68" t="str">
        <f>MASTER!G67</f>
        <v>F</v>
      </c>
      <c r="F68" s="14">
        <f>MASTER!H67</f>
        <v>1.9386574074074073E-2</v>
      </c>
      <c r="G68" s="21">
        <f>MASTER!I67</f>
        <v>65</v>
      </c>
    </row>
    <row r="69" spans="1:7" customFormat="1" x14ac:dyDescent="0.15">
      <c r="A69" t="str">
        <f>MASTER!C55</f>
        <v>Marilyn Hatherley</v>
      </c>
      <c r="B69" t="str">
        <f>MASTER!D55</f>
        <v>NOTFAST</v>
      </c>
      <c r="C69">
        <f>MASTER!E55</f>
        <v>52</v>
      </c>
      <c r="D69" t="str">
        <f>MASTER!F55</f>
        <v>V65</v>
      </c>
      <c r="E69" t="str">
        <f>MASTER!G55</f>
        <v>F</v>
      </c>
      <c r="F69" s="14">
        <f>MASTER!H55</f>
        <v>1.9479166666666669E-2</v>
      </c>
      <c r="G69" s="21">
        <f>MASTER!I55</f>
        <v>66</v>
      </c>
    </row>
    <row r="70" spans="1:7" customFormat="1" x14ac:dyDescent="0.15">
      <c r="A70" t="str">
        <f>MASTER!C35</f>
        <v>Paul Reed</v>
      </c>
      <c r="B70" t="str">
        <f>MASTER!D35</f>
        <v>Newark AC</v>
      </c>
      <c r="C70">
        <f>MASTER!E35</f>
        <v>32</v>
      </c>
      <c r="D70" t="str">
        <f>MASTER!F35</f>
        <v>V70</v>
      </c>
      <c r="E70" t="str">
        <f>MASTER!G35</f>
        <v>M</v>
      </c>
      <c r="F70" s="14">
        <f>MASTER!H35</f>
        <v>1.9594907407407405E-2</v>
      </c>
      <c r="G70" s="21">
        <f>MASTER!I35</f>
        <v>67</v>
      </c>
    </row>
    <row r="71" spans="1:7" customFormat="1" x14ac:dyDescent="0.15">
      <c r="A71" t="str">
        <f>MASTER!C87</f>
        <v>Dan Arkwell</v>
      </c>
      <c r="B71" t="str">
        <f>MASTER!D87</f>
        <v>Newark Striders</v>
      </c>
      <c r="C71">
        <f>MASTER!E87</f>
        <v>84</v>
      </c>
      <c r="D71" t="str">
        <f>MASTER!F87</f>
        <v>V40</v>
      </c>
      <c r="E71" t="str">
        <f>MASTER!G87</f>
        <v>M</v>
      </c>
      <c r="F71" s="14">
        <f>MASTER!H87</f>
        <v>1.9745370370370371E-2</v>
      </c>
      <c r="G71" s="21">
        <f>MASTER!I87</f>
        <v>68</v>
      </c>
    </row>
    <row r="72" spans="1:7" customFormat="1" x14ac:dyDescent="0.15">
      <c r="A72" t="str">
        <f>MASTER!C125</f>
        <v>Angela Brown</v>
      </c>
      <c r="B72" t="str">
        <f>MASTER!D125</f>
        <v>NOTFAST</v>
      </c>
      <c r="C72">
        <f>MASTER!E125</f>
        <v>122</v>
      </c>
      <c r="D72" t="str">
        <f>MASTER!F125</f>
        <v>V45</v>
      </c>
      <c r="E72" t="str">
        <f>MASTER!G125</f>
        <v>F</v>
      </c>
      <c r="F72" s="14">
        <f>MASTER!H125</f>
        <v>1.9791666666666666E-2</v>
      </c>
      <c r="G72" s="21">
        <f>MASTER!I125</f>
        <v>69</v>
      </c>
    </row>
    <row r="73" spans="1:7" customFormat="1" x14ac:dyDescent="0.15">
      <c r="A73" t="str">
        <f>MASTER!C73</f>
        <v>David Whistler</v>
      </c>
      <c r="B73">
        <f>MASTER!D73</f>
        <v>0</v>
      </c>
      <c r="C73">
        <f>MASTER!E73</f>
        <v>70</v>
      </c>
      <c r="D73" t="str">
        <f>MASTER!F73</f>
        <v>V60</v>
      </c>
      <c r="E73" t="str">
        <f>MASTER!G73</f>
        <v>M</v>
      </c>
      <c r="F73" s="14">
        <f>MASTER!H73</f>
        <v>1.9884259259259258E-2</v>
      </c>
      <c r="G73" s="21">
        <f>MASTER!I73</f>
        <v>70</v>
      </c>
    </row>
    <row r="74" spans="1:7" customFormat="1" x14ac:dyDescent="0.15">
      <c r="A74" t="str">
        <f>MASTER!C109</f>
        <v>Cliff Robinson</v>
      </c>
      <c r="B74" t="str">
        <f>MASTER!D109</f>
        <v>NOTFAST</v>
      </c>
      <c r="C74">
        <f>MASTER!E109</f>
        <v>106</v>
      </c>
      <c r="D74" t="str">
        <f>MASTER!F109</f>
        <v>V50</v>
      </c>
      <c r="E74" t="str">
        <f>MASTER!G109</f>
        <v>M</v>
      </c>
      <c r="F74" s="14">
        <f>MASTER!H109</f>
        <v>2.0358796296296295E-2</v>
      </c>
      <c r="G74" s="21">
        <f>MASTER!I109</f>
        <v>71</v>
      </c>
    </row>
    <row r="75" spans="1:7" customFormat="1" x14ac:dyDescent="0.15">
      <c r="A75" t="str">
        <f>MASTER!C95</f>
        <v>Jasmine Braithwaite</v>
      </c>
      <c r="B75" t="str">
        <f>MASTER!D95</f>
        <v>Newark AC</v>
      </c>
      <c r="C75">
        <f>MASTER!E95</f>
        <v>92</v>
      </c>
      <c r="D75">
        <f>MASTER!F95</f>
        <v>0</v>
      </c>
      <c r="E75" t="str">
        <f>MASTER!G95</f>
        <v>F</v>
      </c>
      <c r="F75" s="14">
        <f>MASTER!H95</f>
        <v>2.045138888888889E-2</v>
      </c>
      <c r="G75" s="21">
        <f>MASTER!I95</f>
        <v>72</v>
      </c>
    </row>
    <row r="76" spans="1:7" customFormat="1" x14ac:dyDescent="0.15">
      <c r="A76" t="str">
        <f>MASTER!C32</f>
        <v>Bryan Rudkin</v>
      </c>
      <c r="B76">
        <f>MASTER!D32</f>
        <v>0</v>
      </c>
      <c r="C76">
        <f>MASTER!E32</f>
        <v>29</v>
      </c>
      <c r="D76" t="str">
        <f>MASTER!F32</f>
        <v>V60</v>
      </c>
      <c r="E76" t="str">
        <f>MASTER!G32</f>
        <v>M</v>
      </c>
      <c r="F76" s="14">
        <f>MASTER!H32</f>
        <v>2.0648148148148148E-2</v>
      </c>
      <c r="G76" s="21">
        <f>MASTER!I32</f>
        <v>73</v>
      </c>
    </row>
    <row r="77" spans="1:7" customFormat="1" x14ac:dyDescent="0.15">
      <c r="A77" t="str">
        <f>MASTER!C102</f>
        <v>Kathryn Scott</v>
      </c>
      <c r="B77" t="str">
        <f>MASTER!D102</f>
        <v>Newark Striders</v>
      </c>
      <c r="C77">
        <f>MASTER!E102</f>
        <v>99</v>
      </c>
      <c r="D77" t="str">
        <f>MASTER!F102</f>
        <v>V55</v>
      </c>
      <c r="E77" t="str">
        <f>MASTER!G102</f>
        <v>F</v>
      </c>
      <c r="F77" s="14">
        <f>MASTER!H102</f>
        <v>2.0671296296296295E-2</v>
      </c>
      <c r="G77" s="21">
        <f>MASTER!I102</f>
        <v>74</v>
      </c>
    </row>
    <row r="78" spans="1:7" customFormat="1" x14ac:dyDescent="0.15">
      <c r="A78" t="str">
        <f>MASTER!C27</f>
        <v>Nicole Henderson</v>
      </c>
      <c r="B78" t="str">
        <f>MASTER!D27</f>
        <v>Newark Striders</v>
      </c>
      <c r="C78">
        <f>MASTER!E27</f>
        <v>24</v>
      </c>
      <c r="D78" t="str">
        <f>MASTER!F27</f>
        <v>V55</v>
      </c>
      <c r="E78" t="str">
        <f>MASTER!G27</f>
        <v>F</v>
      </c>
      <c r="F78" s="14">
        <f>MASTER!H27</f>
        <v>2.0682870370370372E-2</v>
      </c>
      <c r="G78" s="21">
        <f>MASTER!I27</f>
        <v>75</v>
      </c>
    </row>
    <row r="79" spans="1:7" customFormat="1" x14ac:dyDescent="0.15">
      <c r="A79" t="str">
        <f>MASTER!C61</f>
        <v>Graham Welsh</v>
      </c>
      <c r="B79" t="str">
        <f>MASTER!D61</f>
        <v>Newark Striders</v>
      </c>
      <c r="C79">
        <f>MASTER!E61</f>
        <v>58</v>
      </c>
      <c r="D79" t="str">
        <f>MASTER!F61</f>
        <v>V50</v>
      </c>
      <c r="E79" t="str">
        <f>MASTER!G61</f>
        <v>M</v>
      </c>
      <c r="F79" s="14">
        <f>MASTER!H61</f>
        <v>2.0694444444444446E-2</v>
      </c>
      <c r="G79" s="21">
        <f>MASTER!I61</f>
        <v>76</v>
      </c>
    </row>
    <row r="80" spans="1:7" customFormat="1" x14ac:dyDescent="0.15">
      <c r="A80" t="str">
        <f>MASTER!C6</f>
        <v>Zanna Perry</v>
      </c>
      <c r="B80" t="str">
        <f>MASTER!D6</f>
        <v>NOTFAST</v>
      </c>
      <c r="C80">
        <f>MASTER!E6</f>
        <v>3</v>
      </c>
      <c r="D80" t="str">
        <f>MASTER!F6</f>
        <v>V45</v>
      </c>
      <c r="E80" t="str">
        <f>MASTER!G6</f>
        <v>F</v>
      </c>
      <c r="F80" s="14">
        <f>MASTER!H6</f>
        <v>2.0810185185185185E-2</v>
      </c>
      <c r="G80" s="21">
        <f>MASTER!I6</f>
        <v>77</v>
      </c>
    </row>
    <row r="81" spans="1:7" customFormat="1" x14ac:dyDescent="0.15">
      <c r="A81" t="str">
        <f>MASTER!C58</f>
        <v>Joanna Gray</v>
      </c>
      <c r="B81" t="str">
        <f>MASTER!D58</f>
        <v>NOTFAST</v>
      </c>
      <c r="C81">
        <f>MASTER!E58</f>
        <v>55</v>
      </c>
      <c r="D81" t="str">
        <f>MASTER!F58</f>
        <v>V45</v>
      </c>
      <c r="E81" t="str">
        <f>MASTER!G58</f>
        <v>F</v>
      </c>
      <c r="F81" s="14">
        <f>MASTER!H58</f>
        <v>2.0937499999999998E-2</v>
      </c>
      <c r="G81" s="21">
        <f>MASTER!I58</f>
        <v>78</v>
      </c>
    </row>
    <row r="82" spans="1:7" customFormat="1" x14ac:dyDescent="0.15">
      <c r="A82" t="str">
        <f>MASTER!C38</f>
        <v>Netty Stevens</v>
      </c>
      <c r="B82" t="str">
        <f>MASTER!D38</f>
        <v>NOTFAST</v>
      </c>
      <c r="C82">
        <f>MASTER!E38</f>
        <v>35</v>
      </c>
      <c r="D82" t="str">
        <f>MASTER!F38</f>
        <v>V45</v>
      </c>
      <c r="E82" t="str">
        <f>MASTER!G38</f>
        <v>F</v>
      </c>
      <c r="F82" s="14">
        <f>MASTER!H38</f>
        <v>2.1238425925925924E-2</v>
      </c>
      <c r="G82" s="21">
        <f>MASTER!I38</f>
        <v>79</v>
      </c>
    </row>
    <row r="83" spans="1:7" customFormat="1" x14ac:dyDescent="0.15">
      <c r="A83" t="str">
        <f>MASTER!C113</f>
        <v>Janet Peto</v>
      </c>
      <c r="B83">
        <f>MASTER!D113</f>
        <v>0</v>
      </c>
      <c r="C83">
        <f>MASTER!E113</f>
        <v>110</v>
      </c>
      <c r="D83" t="str">
        <f>MASTER!F113</f>
        <v>V45</v>
      </c>
      <c r="E83" t="str">
        <f>MASTER!G113</f>
        <v>F</v>
      </c>
      <c r="F83" s="14">
        <f>MASTER!H113</f>
        <v>2.1284722222222222E-2</v>
      </c>
      <c r="G83" s="21">
        <f>MASTER!I113</f>
        <v>80</v>
      </c>
    </row>
    <row r="84" spans="1:7" customFormat="1" x14ac:dyDescent="0.15">
      <c r="A84" t="str">
        <f>MASTER!C127</f>
        <v>Philip Farmer</v>
      </c>
      <c r="B84">
        <f>MASTER!D127</f>
        <v>0</v>
      </c>
      <c r="C84">
        <f>MASTER!E127</f>
        <v>124</v>
      </c>
      <c r="D84">
        <f>MASTER!F127</f>
        <v>0</v>
      </c>
      <c r="E84" t="str">
        <f>MASTER!G127</f>
        <v>M</v>
      </c>
      <c r="F84" s="14">
        <f>MASTER!H127</f>
        <v>2.1284722222222222E-2</v>
      </c>
      <c r="G84" s="21">
        <f>MASTER!I127</f>
        <v>80</v>
      </c>
    </row>
    <row r="85" spans="1:7" customFormat="1" x14ac:dyDescent="0.15">
      <c r="A85" t="str">
        <f>MASTER!C126</f>
        <v>Sarah Farmer</v>
      </c>
      <c r="B85">
        <f>MASTER!D126</f>
        <v>0</v>
      </c>
      <c r="C85">
        <f>MASTER!E126</f>
        <v>123</v>
      </c>
      <c r="D85" t="str">
        <f>MASTER!F126</f>
        <v>V35</v>
      </c>
      <c r="E85" t="str">
        <f>MASTER!G126</f>
        <v>F</v>
      </c>
      <c r="F85" s="14">
        <f>MASTER!H126</f>
        <v>2.1296296296296299E-2</v>
      </c>
      <c r="G85" s="21">
        <f>MASTER!I126</f>
        <v>82</v>
      </c>
    </row>
    <row r="86" spans="1:7" customFormat="1" x14ac:dyDescent="0.15">
      <c r="A86" t="str">
        <f>MASTER!C13</f>
        <v>Cath Hare</v>
      </c>
      <c r="B86" t="str">
        <f>MASTER!D13</f>
        <v>NOTFAST</v>
      </c>
      <c r="C86">
        <f>MASTER!E13</f>
        <v>10</v>
      </c>
      <c r="D86" t="str">
        <f>MASTER!F13</f>
        <v>V35</v>
      </c>
      <c r="E86" t="str">
        <f>MASTER!G13</f>
        <v>F</v>
      </c>
      <c r="F86" s="14">
        <f>MASTER!H13</f>
        <v>2.1307870370370369E-2</v>
      </c>
      <c r="G86" s="21">
        <f>MASTER!I13</f>
        <v>83</v>
      </c>
    </row>
    <row r="87" spans="1:7" customFormat="1" x14ac:dyDescent="0.15">
      <c r="A87" t="str">
        <f>MASTER!C50</f>
        <v>Fay Paterson</v>
      </c>
      <c r="B87" t="str">
        <f>MASTER!D50</f>
        <v>NOTFAST</v>
      </c>
      <c r="C87">
        <f>MASTER!E50</f>
        <v>47</v>
      </c>
      <c r="D87" t="str">
        <f>MASTER!F50</f>
        <v>V35</v>
      </c>
      <c r="E87" t="str">
        <f>MASTER!G50</f>
        <v>F</v>
      </c>
      <c r="F87" s="14">
        <f>MASTER!H50</f>
        <v>2.1678240740740738E-2</v>
      </c>
      <c r="G87" s="21">
        <f>MASTER!I50</f>
        <v>84</v>
      </c>
    </row>
    <row r="88" spans="1:7" customFormat="1" x14ac:dyDescent="0.15">
      <c r="A88" t="str">
        <f>MASTER!C74</f>
        <v>Judith Whistler</v>
      </c>
      <c r="B88">
        <f>MASTER!D74</f>
        <v>0</v>
      </c>
      <c r="C88">
        <f>MASTER!E74</f>
        <v>71</v>
      </c>
      <c r="D88" t="str">
        <f>MASTER!F74</f>
        <v>V55</v>
      </c>
      <c r="E88" t="str">
        <f>MASTER!G74</f>
        <v>F</v>
      </c>
      <c r="F88" s="14">
        <f>MASTER!H74</f>
        <v>2.1724537037037039E-2</v>
      </c>
      <c r="G88" s="21">
        <f>MASTER!I74</f>
        <v>85</v>
      </c>
    </row>
    <row r="89" spans="1:7" customFormat="1" x14ac:dyDescent="0.15">
      <c r="A89" t="str">
        <f>MASTER!C115</f>
        <v>Holly Dews</v>
      </c>
      <c r="B89" t="str">
        <f>MASTER!D115</f>
        <v>Newark Striders</v>
      </c>
      <c r="C89">
        <f>MASTER!E115</f>
        <v>112</v>
      </c>
      <c r="D89">
        <f>MASTER!F115</f>
        <v>0</v>
      </c>
      <c r="E89" t="str">
        <f>MASTER!G115</f>
        <v>F</v>
      </c>
      <c r="F89" s="14">
        <f>MASTER!H115</f>
        <v>2.1828703703703701E-2</v>
      </c>
      <c r="G89" s="21">
        <f>MASTER!I115</f>
        <v>86</v>
      </c>
    </row>
    <row r="90" spans="1:7" x14ac:dyDescent="0.15">
      <c r="A90" t="str">
        <f>MASTER!C108</f>
        <v>Catherine Clarke</v>
      </c>
      <c r="B90" t="str">
        <f>MASTER!D108</f>
        <v>NOTFAST</v>
      </c>
      <c r="C90">
        <f>MASTER!E108</f>
        <v>105</v>
      </c>
      <c r="D90" t="str">
        <f>MASTER!F108</f>
        <v>V55</v>
      </c>
      <c r="E90" t="str">
        <f>MASTER!G108</f>
        <v>F</v>
      </c>
      <c r="F90" s="14">
        <f>MASTER!H108</f>
        <v>2.1840277777777778E-2</v>
      </c>
      <c r="G90" s="21">
        <f>MASTER!I108</f>
        <v>87</v>
      </c>
    </row>
    <row r="91" spans="1:7" x14ac:dyDescent="0.15">
      <c r="A91" t="str">
        <f>MASTER!C89</f>
        <v>Joanne Boddy</v>
      </c>
      <c r="B91" t="str">
        <f>MASTER!D89</f>
        <v>NOTFAST</v>
      </c>
      <c r="C91">
        <f>MASTER!E89</f>
        <v>86</v>
      </c>
      <c r="D91" t="str">
        <f>MASTER!F89</f>
        <v>V45</v>
      </c>
      <c r="E91" t="str">
        <f>MASTER!G89</f>
        <v>F</v>
      </c>
      <c r="F91" s="14">
        <f>MASTER!H89</f>
        <v>2.1851851851851848E-2</v>
      </c>
      <c r="G91" s="21">
        <f>MASTER!I89</f>
        <v>88</v>
      </c>
    </row>
    <row r="92" spans="1:7" x14ac:dyDescent="0.15">
      <c r="A92" t="str">
        <f>MASTER!C31</f>
        <v>Alexander Combie</v>
      </c>
      <c r="B92" t="str">
        <f>MASTER!D31</f>
        <v>NOTFAST</v>
      </c>
      <c r="C92">
        <f>MASTER!E31</f>
        <v>28</v>
      </c>
      <c r="D92">
        <f>MASTER!F31</f>
        <v>0</v>
      </c>
      <c r="E92" t="str">
        <f>MASTER!G31</f>
        <v>M</v>
      </c>
      <c r="F92" s="14">
        <f>MASTER!H31</f>
        <v>2.1886574074074072E-2</v>
      </c>
      <c r="G92" s="21">
        <f>MASTER!I31</f>
        <v>89</v>
      </c>
    </row>
    <row r="93" spans="1:7" x14ac:dyDescent="0.15">
      <c r="A93" t="str">
        <f>MASTER!C62</f>
        <v>Gemma Latham</v>
      </c>
      <c r="B93" t="str">
        <f>MASTER!D62</f>
        <v>Newark Striders</v>
      </c>
      <c r="C93">
        <f>MASTER!E62</f>
        <v>59</v>
      </c>
      <c r="D93" t="str">
        <f>MASTER!F62</f>
        <v>V35</v>
      </c>
      <c r="E93" t="str">
        <f>MASTER!G62</f>
        <v>F</v>
      </c>
      <c r="F93" s="14">
        <f>MASTER!H62</f>
        <v>2.1898148148148149E-2</v>
      </c>
      <c r="G93" s="21">
        <f>MASTER!I62</f>
        <v>90</v>
      </c>
    </row>
    <row r="94" spans="1:7" x14ac:dyDescent="0.15">
      <c r="A94" t="str">
        <f>MASTER!C45</f>
        <v>Sarah-Jane Cobb</v>
      </c>
      <c r="B94" t="str">
        <f>MASTER!D45</f>
        <v>Newark Striders</v>
      </c>
      <c r="C94">
        <f>MASTER!E45</f>
        <v>42</v>
      </c>
      <c r="D94" t="str">
        <f>MASTER!F45</f>
        <v>V45</v>
      </c>
      <c r="E94" t="str">
        <f>MASTER!G45</f>
        <v>F</v>
      </c>
      <c r="F94" s="14">
        <f>MASTER!H45</f>
        <v>2.1944444444444447E-2</v>
      </c>
      <c r="G94" s="21">
        <f>MASTER!I45</f>
        <v>91</v>
      </c>
    </row>
    <row r="95" spans="1:7" x14ac:dyDescent="0.15">
      <c r="A95" t="str">
        <f>MASTER!C123</f>
        <v>Sara Whittaker</v>
      </c>
      <c r="B95">
        <f>MASTER!D123</f>
        <v>0</v>
      </c>
      <c r="C95">
        <f>MASTER!E123</f>
        <v>120</v>
      </c>
      <c r="D95" t="str">
        <f>MASTER!F123</f>
        <v>V45</v>
      </c>
      <c r="E95" t="str">
        <f>MASTER!G123</f>
        <v>F</v>
      </c>
      <c r="F95" s="14">
        <f>MASTER!H123</f>
        <v>2.1956018518518517E-2</v>
      </c>
      <c r="G95" s="21">
        <f>MASTER!I123</f>
        <v>92</v>
      </c>
    </row>
    <row r="96" spans="1:7" x14ac:dyDescent="0.15">
      <c r="A96" t="str">
        <f>MASTER!C94</f>
        <v>Esther Parry</v>
      </c>
      <c r="B96" t="str">
        <f>MASTER!D94</f>
        <v>Newark Striders</v>
      </c>
      <c r="C96">
        <f>MASTER!E94</f>
        <v>91</v>
      </c>
      <c r="D96">
        <f>MASTER!F94</f>
        <v>0</v>
      </c>
      <c r="E96" t="str">
        <f>MASTER!G94</f>
        <v>F</v>
      </c>
      <c r="F96" s="14">
        <f>MASTER!H94</f>
        <v>2.2002314814814818E-2</v>
      </c>
      <c r="G96" s="21">
        <f>MASTER!I94</f>
        <v>93</v>
      </c>
    </row>
    <row r="97" spans="1:7" x14ac:dyDescent="0.15">
      <c r="A97" t="str">
        <f>MASTER!C42</f>
        <v>John Miller</v>
      </c>
      <c r="B97" t="str">
        <f>MASTER!D42</f>
        <v>NOTFAST</v>
      </c>
      <c r="C97">
        <f>MASTER!E42</f>
        <v>39</v>
      </c>
      <c r="D97" t="str">
        <f>MASTER!F42</f>
        <v>V70</v>
      </c>
      <c r="E97" t="str">
        <f>MASTER!G42</f>
        <v>M</v>
      </c>
      <c r="F97" s="14">
        <f>MASTER!H42</f>
        <v>2.2083333333333333E-2</v>
      </c>
      <c r="G97" s="21">
        <f>MASTER!I42</f>
        <v>94</v>
      </c>
    </row>
    <row r="98" spans="1:7" x14ac:dyDescent="0.15">
      <c r="A98" t="str">
        <f>MASTER!C133</f>
        <v>Suzie Gelsthorpe</v>
      </c>
      <c r="B98">
        <f>MASTER!D133</f>
        <v>0</v>
      </c>
      <c r="C98">
        <f>MASTER!E133</f>
        <v>130</v>
      </c>
      <c r="D98" t="str">
        <f>MASTER!F133</f>
        <v>V45</v>
      </c>
      <c r="E98" t="str">
        <f>MASTER!G133</f>
        <v>F</v>
      </c>
      <c r="F98" s="14">
        <f>MASTER!H133</f>
        <v>2.2164351851851852E-2</v>
      </c>
      <c r="G98" s="21">
        <f>MASTER!I133</f>
        <v>95</v>
      </c>
    </row>
    <row r="99" spans="1:7" x14ac:dyDescent="0.15">
      <c r="A99" t="str">
        <f>MASTER!C51</f>
        <v>Claire Baker</v>
      </c>
      <c r="B99">
        <f>MASTER!D51</f>
        <v>0</v>
      </c>
      <c r="C99">
        <f>MASTER!E51</f>
        <v>48</v>
      </c>
      <c r="D99" t="str">
        <f>MASTER!F51</f>
        <v>V55</v>
      </c>
      <c r="E99" t="str">
        <f>MASTER!G51</f>
        <v>F</v>
      </c>
      <c r="F99" s="14">
        <f>MASTER!H51</f>
        <v>2.2268518518518521E-2</v>
      </c>
      <c r="G99" s="21">
        <f>MASTER!I51</f>
        <v>96</v>
      </c>
    </row>
    <row r="100" spans="1:7" x14ac:dyDescent="0.15">
      <c r="A100" t="str">
        <f>MASTER!C129</f>
        <v>Neil Sanger</v>
      </c>
      <c r="B100">
        <f>MASTER!D129</f>
        <v>0</v>
      </c>
      <c r="C100">
        <f>MASTER!E129</f>
        <v>126</v>
      </c>
      <c r="D100" t="str">
        <f>MASTER!F129</f>
        <v>V50</v>
      </c>
      <c r="E100" t="str">
        <f>MASTER!G129</f>
        <v>M</v>
      </c>
      <c r="F100" s="14">
        <f>MASTER!H129</f>
        <v>2.2314814814814815E-2</v>
      </c>
      <c r="G100" s="21">
        <f>MASTER!I129</f>
        <v>97</v>
      </c>
    </row>
    <row r="101" spans="1:7" x14ac:dyDescent="0.15">
      <c r="A101" t="str">
        <f>MASTER!C124</f>
        <v>Heather Green</v>
      </c>
      <c r="B101" t="str">
        <f>MASTER!D124</f>
        <v>Newark Striders</v>
      </c>
      <c r="C101">
        <f>MASTER!E124</f>
        <v>121</v>
      </c>
      <c r="D101" t="str">
        <f>MASTER!F124</f>
        <v>V45</v>
      </c>
      <c r="E101" t="str">
        <f>MASTER!G124</f>
        <v>F</v>
      </c>
      <c r="F101" s="14">
        <f>MASTER!H124</f>
        <v>2.2337962962962962E-2</v>
      </c>
      <c r="G101" s="21">
        <f>MASTER!I124</f>
        <v>98</v>
      </c>
    </row>
    <row r="102" spans="1:7" x14ac:dyDescent="0.15">
      <c r="A102" t="str">
        <f>MASTER!C39</f>
        <v>Mary Gregory</v>
      </c>
      <c r="B102">
        <f>MASTER!D39</f>
        <v>0</v>
      </c>
      <c r="C102">
        <f>MASTER!E39</f>
        <v>36</v>
      </c>
      <c r="D102" t="str">
        <f>MASTER!F39</f>
        <v>V55</v>
      </c>
      <c r="E102" t="str">
        <f>MASTER!G39</f>
        <v>F</v>
      </c>
      <c r="F102" s="14">
        <f>MASTER!H39</f>
        <v>2.2442129629629631E-2</v>
      </c>
      <c r="G102" s="21">
        <f>MASTER!I39</f>
        <v>99</v>
      </c>
    </row>
    <row r="103" spans="1:7" x14ac:dyDescent="0.15">
      <c r="A103" t="str">
        <f>MASTER!C114</f>
        <v>Paul Swinburn</v>
      </c>
      <c r="B103" t="str">
        <f>MASTER!D114</f>
        <v>NOTFAST</v>
      </c>
      <c r="C103">
        <f>MASTER!E114</f>
        <v>111</v>
      </c>
      <c r="D103" t="str">
        <f>MASTER!F114</f>
        <v>V40</v>
      </c>
      <c r="E103" t="str">
        <f>MASTER!G114</f>
        <v>M</v>
      </c>
      <c r="F103" s="14">
        <f>MASTER!H114</f>
        <v>2.2627314814814819E-2</v>
      </c>
      <c r="G103" s="21">
        <f>MASTER!I114</f>
        <v>100</v>
      </c>
    </row>
    <row r="104" spans="1:7" x14ac:dyDescent="0.15">
      <c r="A104" t="str">
        <f>MASTER!C110</f>
        <v>Kerry Robinson</v>
      </c>
      <c r="B104" t="str">
        <f>MASTER!D110</f>
        <v>NOTFAST</v>
      </c>
      <c r="C104">
        <f>MASTER!E110</f>
        <v>107</v>
      </c>
      <c r="D104" t="str">
        <f>MASTER!F110</f>
        <v>V45</v>
      </c>
      <c r="E104" t="str">
        <f>MASTER!G110</f>
        <v>F</v>
      </c>
      <c r="F104" s="14">
        <f>MASTER!H110</f>
        <v>2.2777777777777775E-2</v>
      </c>
      <c r="G104" s="21">
        <f>MASTER!I110</f>
        <v>101</v>
      </c>
    </row>
    <row r="105" spans="1:7" x14ac:dyDescent="0.15">
      <c r="A105" t="str">
        <f>MASTER!C107</f>
        <v>Ernie Clarke</v>
      </c>
      <c r="B105" t="str">
        <f>MASTER!D107</f>
        <v>NOTFAST</v>
      </c>
      <c r="C105">
        <f>MASTER!E107</f>
        <v>104</v>
      </c>
      <c r="D105" t="str">
        <f>MASTER!F107</f>
        <v>V60</v>
      </c>
      <c r="E105" t="str">
        <f>MASTER!G107</f>
        <v>M</v>
      </c>
      <c r="F105" s="14">
        <f>MASTER!H107</f>
        <v>2.2847222222222224E-2</v>
      </c>
      <c r="G105" s="21">
        <f>MASTER!I107</f>
        <v>102</v>
      </c>
    </row>
    <row r="106" spans="1:7" x14ac:dyDescent="0.15">
      <c r="A106" t="str">
        <f>MASTER!C122</f>
        <v>Di Holmes</v>
      </c>
      <c r="B106" t="str">
        <f>MASTER!D122</f>
        <v>Newark Striders</v>
      </c>
      <c r="C106">
        <f>MASTER!E122</f>
        <v>119</v>
      </c>
      <c r="D106" t="str">
        <f>MASTER!F122</f>
        <v>V55</v>
      </c>
      <c r="E106" t="str">
        <f>MASTER!G122</f>
        <v>F</v>
      </c>
      <c r="F106" s="14">
        <f>MASTER!H122</f>
        <v>2.3078703703703702E-2</v>
      </c>
      <c r="G106" s="21">
        <f>MASTER!I122</f>
        <v>103</v>
      </c>
    </row>
    <row r="107" spans="1:7" x14ac:dyDescent="0.15">
      <c r="A107" t="str">
        <f>MASTER!C29</f>
        <v>Madaleine Combie</v>
      </c>
      <c r="B107" t="str">
        <f>MASTER!D29</f>
        <v>NOTFAST</v>
      </c>
      <c r="C107">
        <f>MASTER!E29</f>
        <v>26</v>
      </c>
      <c r="D107" t="str">
        <f>MASTER!F29</f>
        <v>V55</v>
      </c>
      <c r="E107" t="str">
        <f>MASTER!G29</f>
        <v>F</v>
      </c>
      <c r="F107" s="14">
        <f>MASTER!H29</f>
        <v>2.3171296296296297E-2</v>
      </c>
      <c r="G107" s="21">
        <f>MASTER!I29</f>
        <v>104</v>
      </c>
    </row>
    <row r="108" spans="1:7" x14ac:dyDescent="0.15">
      <c r="A108" t="str">
        <f>MASTER!C12</f>
        <v>Jill Fowkes</v>
      </c>
      <c r="B108" t="str">
        <f>MASTER!D12</f>
        <v>NOTFAST</v>
      </c>
      <c r="C108">
        <f>MASTER!E12</f>
        <v>9</v>
      </c>
      <c r="D108" t="str">
        <f>MASTER!F12</f>
        <v>V55</v>
      </c>
      <c r="E108" t="str">
        <f>MASTER!G12</f>
        <v>F</v>
      </c>
      <c r="F108" s="14">
        <f>MASTER!H12</f>
        <v>2.3182870370370371E-2</v>
      </c>
      <c r="G108" s="21">
        <f>MASTER!I12</f>
        <v>105</v>
      </c>
    </row>
    <row r="109" spans="1:7" x14ac:dyDescent="0.15">
      <c r="A109" t="str">
        <f>MASTER!C85</f>
        <v>Kathryn Lile</v>
      </c>
      <c r="B109" t="str">
        <f>MASTER!D85</f>
        <v>NOTFAST</v>
      </c>
      <c r="C109">
        <f>MASTER!E85</f>
        <v>82</v>
      </c>
      <c r="D109" t="str">
        <f>MASTER!F85</f>
        <v>V45</v>
      </c>
      <c r="E109" t="str">
        <f>MASTER!G85</f>
        <v>F</v>
      </c>
      <c r="F109" s="14">
        <f>MASTER!H85</f>
        <v>2.3217592592592592E-2</v>
      </c>
      <c r="G109" s="21">
        <f>MASTER!I85</f>
        <v>106</v>
      </c>
    </row>
    <row r="110" spans="1:7" x14ac:dyDescent="0.15">
      <c r="A110" t="str">
        <f>MASTER!C111</f>
        <v>Mary Freer</v>
      </c>
      <c r="B110">
        <f>MASTER!D111</f>
        <v>0</v>
      </c>
      <c r="C110">
        <f>MASTER!E111</f>
        <v>108</v>
      </c>
      <c r="D110" t="str">
        <f>MASTER!F111</f>
        <v>V55</v>
      </c>
      <c r="E110" t="str">
        <f>MASTER!G111</f>
        <v>F</v>
      </c>
      <c r="F110" s="14">
        <f>MASTER!H111</f>
        <v>2.327546296296296E-2</v>
      </c>
      <c r="G110" s="21">
        <f>MASTER!I111</f>
        <v>107</v>
      </c>
    </row>
    <row r="111" spans="1:7" x14ac:dyDescent="0.15">
      <c r="A111" t="str">
        <f>MASTER!C56</f>
        <v>Karen Borrill</v>
      </c>
      <c r="B111" t="str">
        <f>MASTER!D56</f>
        <v>NOTFAST</v>
      </c>
      <c r="C111">
        <f>MASTER!E56</f>
        <v>53</v>
      </c>
      <c r="D111" t="str">
        <f>MASTER!F56</f>
        <v>V45</v>
      </c>
      <c r="E111" t="str">
        <f>MASTER!G56</f>
        <v>F</v>
      </c>
      <c r="F111" s="14">
        <f>MASTER!H56</f>
        <v>2.342592592592593E-2</v>
      </c>
      <c r="G111" s="21">
        <f>MASTER!I56</f>
        <v>108</v>
      </c>
    </row>
    <row r="112" spans="1:7" x14ac:dyDescent="0.15">
      <c r="A112" t="str">
        <f>MASTER!C60</f>
        <v>Jane Freshwater</v>
      </c>
      <c r="B112" t="str">
        <f>MASTER!D60</f>
        <v>Newark Striders</v>
      </c>
      <c r="C112">
        <f>MASTER!E60</f>
        <v>57</v>
      </c>
      <c r="D112" t="str">
        <f>MASTER!F60</f>
        <v>V55</v>
      </c>
      <c r="E112" t="str">
        <f>MASTER!G60</f>
        <v>F</v>
      </c>
      <c r="F112" s="14">
        <f>MASTER!H60</f>
        <v>2.3472222222222217E-2</v>
      </c>
      <c r="G112" s="21">
        <f>MASTER!I60</f>
        <v>109</v>
      </c>
    </row>
    <row r="113" spans="1:7" x14ac:dyDescent="0.15">
      <c r="A113" t="str">
        <f>MASTER!C63</f>
        <v>Cheryl Kempster</v>
      </c>
      <c r="B113" t="str">
        <f>MASTER!D63</f>
        <v>NOTFAST</v>
      </c>
      <c r="C113">
        <f>MASTER!E63</f>
        <v>60</v>
      </c>
      <c r="D113" t="str">
        <f>MASTER!F63</f>
        <v>V45</v>
      </c>
      <c r="E113" t="str">
        <f>MASTER!G63</f>
        <v>F</v>
      </c>
      <c r="F113" s="14">
        <f>MASTER!H63</f>
        <v>2.3576388888888893E-2</v>
      </c>
      <c r="G113" s="21">
        <f>MASTER!I63</f>
        <v>110</v>
      </c>
    </row>
    <row r="114" spans="1:7" x14ac:dyDescent="0.15">
      <c r="A114" t="str">
        <f>MASTER!C93</f>
        <v>Tracey Thompson</v>
      </c>
      <c r="B114" t="str">
        <f>MASTER!D93</f>
        <v>NOTFAST</v>
      </c>
      <c r="C114">
        <f>MASTER!E93</f>
        <v>90</v>
      </c>
      <c r="D114" t="str">
        <f>MASTER!F93</f>
        <v>V45</v>
      </c>
      <c r="E114" t="str">
        <f>MASTER!G93</f>
        <v>F</v>
      </c>
      <c r="F114" s="14">
        <f>MASTER!H93</f>
        <v>2.3622685185185188E-2</v>
      </c>
      <c r="G114" s="21">
        <f>MASTER!I93</f>
        <v>111</v>
      </c>
    </row>
    <row r="115" spans="1:7" x14ac:dyDescent="0.15">
      <c r="A115" t="str">
        <f>MASTER!C88</f>
        <v>Eleanor McGahey</v>
      </c>
      <c r="B115" t="str">
        <f>MASTER!D88</f>
        <v>Lincoln Uni AC</v>
      </c>
      <c r="C115">
        <f>MASTER!E88</f>
        <v>85</v>
      </c>
      <c r="D115">
        <f>MASTER!F88</f>
        <v>0</v>
      </c>
      <c r="E115" t="str">
        <f>MASTER!G88</f>
        <v>F</v>
      </c>
      <c r="F115" s="14">
        <f>MASTER!H88</f>
        <v>2.3657407407407408E-2</v>
      </c>
      <c r="G115" s="21">
        <f>MASTER!I88</f>
        <v>112</v>
      </c>
    </row>
    <row r="116" spans="1:7" x14ac:dyDescent="0.15">
      <c r="A116" t="str">
        <f>MASTER!C47</f>
        <v>Nicola Freeman</v>
      </c>
      <c r="B116" t="str">
        <f>MASTER!D47</f>
        <v>Newark Striders</v>
      </c>
      <c r="C116">
        <f>MASTER!E47</f>
        <v>44</v>
      </c>
      <c r="D116" t="str">
        <f>MASTER!F47</f>
        <v>V35</v>
      </c>
      <c r="E116" t="str">
        <f>MASTER!G47</f>
        <v>F</v>
      </c>
      <c r="F116" s="14">
        <f>MASTER!H47</f>
        <v>2.4212962962962964E-2</v>
      </c>
      <c r="G116" s="21">
        <f>MASTER!I47</f>
        <v>113</v>
      </c>
    </row>
    <row r="117" spans="1:7" x14ac:dyDescent="0.15">
      <c r="A117" t="str">
        <f>MASTER!C19</f>
        <v>Jennifer Owens</v>
      </c>
      <c r="B117" t="str">
        <f>MASTER!D19</f>
        <v>Newark Striders</v>
      </c>
      <c r="C117">
        <f>MASTER!E19</f>
        <v>16</v>
      </c>
      <c r="D117" t="str">
        <f>MASTER!F19</f>
        <v>V35</v>
      </c>
      <c r="E117" t="str">
        <f>MASTER!G19</f>
        <v>F</v>
      </c>
      <c r="F117" s="14">
        <f>MASTER!H19</f>
        <v>2.4224537037037034E-2</v>
      </c>
      <c r="G117" s="21">
        <f>MASTER!I19</f>
        <v>114</v>
      </c>
    </row>
    <row r="118" spans="1:7" x14ac:dyDescent="0.15">
      <c r="A118" t="str">
        <f>MASTER!C100</f>
        <v>Debbie Harding</v>
      </c>
      <c r="B118" t="str">
        <f>MASTER!D100</f>
        <v>NOTFAST</v>
      </c>
      <c r="C118">
        <f>MASTER!E100</f>
        <v>97</v>
      </c>
      <c r="D118" t="str">
        <f>MASTER!F100</f>
        <v>V45</v>
      </c>
      <c r="E118" t="str">
        <f>MASTER!G100</f>
        <v>F</v>
      </c>
      <c r="F118" s="14">
        <f>MASTER!H100</f>
        <v>2.4282407407407409E-2</v>
      </c>
      <c r="G118" s="21">
        <f>MASTER!I100</f>
        <v>115</v>
      </c>
    </row>
    <row r="119" spans="1:7" x14ac:dyDescent="0.15">
      <c r="A119" t="str">
        <f>MASTER!C101</f>
        <v>Ellie Harding</v>
      </c>
      <c r="B119" t="str">
        <f>MASTER!D101</f>
        <v>NOTFAST</v>
      </c>
      <c r="C119">
        <f>MASTER!E101</f>
        <v>98</v>
      </c>
      <c r="D119">
        <f>MASTER!F101</f>
        <v>0</v>
      </c>
      <c r="E119" t="str">
        <f>MASTER!G101</f>
        <v>F</v>
      </c>
      <c r="F119" s="14">
        <f>MASTER!H101</f>
        <v>2.4282407407407409E-2</v>
      </c>
      <c r="G119" s="21">
        <f>MASTER!I101</f>
        <v>115</v>
      </c>
    </row>
    <row r="120" spans="1:7" x14ac:dyDescent="0.15">
      <c r="A120" t="str">
        <f>MASTER!C49</f>
        <v>Laura Smith</v>
      </c>
      <c r="B120" t="str">
        <f>MASTER!D49</f>
        <v>NOTFAST</v>
      </c>
      <c r="C120">
        <f>MASTER!E49</f>
        <v>46</v>
      </c>
      <c r="D120">
        <f>MASTER!F49</f>
        <v>0</v>
      </c>
      <c r="E120" t="str">
        <f>MASTER!G49</f>
        <v>F</v>
      </c>
      <c r="F120" s="14">
        <f>MASTER!H49</f>
        <v>2.5787037037037039E-2</v>
      </c>
      <c r="G120" s="21">
        <f>MASTER!I49</f>
        <v>117</v>
      </c>
    </row>
    <row r="121" spans="1:7" x14ac:dyDescent="0.15">
      <c r="A121" t="str">
        <f>MASTER!C69</f>
        <v>Sara Carter</v>
      </c>
      <c r="B121" t="str">
        <f>MASTER!D69</f>
        <v>Newark Striders</v>
      </c>
      <c r="C121">
        <f>MASTER!E69</f>
        <v>66</v>
      </c>
      <c r="D121" t="str">
        <f>MASTER!F69</f>
        <v>V45</v>
      </c>
      <c r="E121" t="str">
        <f>MASTER!G69</f>
        <v>F</v>
      </c>
      <c r="F121" s="14">
        <f>MASTER!H69</f>
        <v>2.5937500000000002E-2</v>
      </c>
      <c r="G121" s="21">
        <f>MASTER!I69</f>
        <v>118</v>
      </c>
    </row>
  </sheetData>
  <sortState ref="A4:G121">
    <sortCondition ref="F4:F121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87" fitToHeight="2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G109"/>
  <sheetViews>
    <sheetView workbookViewId="0">
      <selection activeCell="F68" sqref="F68"/>
    </sheetView>
  </sheetViews>
  <sheetFormatPr baseColWidth="10" defaultColWidth="10.6640625" defaultRowHeight="13" x14ac:dyDescent="0.15"/>
  <cols>
    <col min="1" max="1" width="19.5" style="11" customWidth="1"/>
    <col min="2" max="2" width="16.83203125" style="11" bestFit="1" customWidth="1"/>
    <col min="3" max="3" width="6.5" style="11" customWidth="1"/>
    <col min="4" max="4" width="6.83203125" style="11" customWidth="1"/>
    <col min="5" max="5" width="7.1640625" style="11" customWidth="1"/>
    <col min="6" max="6" width="10.6640625" style="15"/>
    <col min="7" max="7" width="6.1640625" style="11" customWidth="1"/>
    <col min="8" max="16384" width="10.6640625" style="11"/>
  </cols>
  <sheetData>
    <row r="1" spans="1:7" ht="18" x14ac:dyDescent="0.2">
      <c r="A1" s="12" t="str">
        <f>MASTER!C1</f>
        <v>2019 Gordon Whelbourn Running Week</v>
      </c>
    </row>
    <row r="2" spans="1:7" ht="18" x14ac:dyDescent="0.2">
      <c r="A2" s="12" t="s">
        <v>20</v>
      </c>
    </row>
    <row r="3" spans="1:7" s="18" customFormat="1" ht="29" thickBot="1" x14ac:dyDescent="0.2">
      <c r="A3" s="16" t="str">
        <f>MASTER!C3</f>
        <v>Name</v>
      </c>
      <c r="B3" s="16" t="str">
        <f>MASTER!D3</f>
        <v>Club</v>
      </c>
      <c r="C3" s="16" t="str">
        <f>MASTER!E3</f>
        <v>Race No</v>
      </c>
      <c r="D3" s="16" t="str">
        <f>MASTER!F3</f>
        <v>Cat</v>
      </c>
      <c r="E3" s="16" t="str">
        <f>MASTER!G3</f>
        <v>SEX M/F</v>
      </c>
      <c r="F3" s="17" t="str">
        <f>MASTER!J3</f>
        <v>GROVE (TUE)</v>
      </c>
      <c r="G3" s="16" t="str">
        <f>MASTER!K3</f>
        <v>Pos</v>
      </c>
    </row>
    <row r="4" spans="1:7" ht="14" thickTop="1" x14ac:dyDescent="0.15">
      <c r="A4" s="11" t="str">
        <f>MASTER!C40</f>
        <v>Geoffrey Gregory</v>
      </c>
      <c r="B4" s="11" t="str">
        <f>MASTER!D40</f>
        <v>Vegan Runners</v>
      </c>
      <c r="C4" s="11">
        <f>MASTER!E40</f>
        <v>37</v>
      </c>
      <c r="D4" s="11">
        <f>MASTER!F40</f>
        <v>0</v>
      </c>
      <c r="E4" s="11" t="str">
        <f>MASTER!G40</f>
        <v>M</v>
      </c>
      <c r="F4" s="15">
        <f>MASTER!J40</f>
        <v>1.1458333333333334E-2</v>
      </c>
      <c r="G4" s="11">
        <f>MASTER!K40</f>
        <v>1</v>
      </c>
    </row>
    <row r="5" spans="1:7" x14ac:dyDescent="0.15">
      <c r="A5" s="11" t="str">
        <f>MASTER!C77</f>
        <v>Steven Rice</v>
      </c>
      <c r="B5" s="11" t="str">
        <f>MASTER!D77</f>
        <v>Southwell RC</v>
      </c>
      <c r="C5" s="11">
        <f>MASTER!E77</f>
        <v>74</v>
      </c>
      <c r="D5" s="11">
        <f>MASTER!F77</f>
        <v>0</v>
      </c>
      <c r="E5" s="11" t="str">
        <f>MASTER!G77</f>
        <v>M</v>
      </c>
      <c r="F5" s="15">
        <f>MASTER!J77</f>
        <v>1.1759259259259259E-2</v>
      </c>
      <c r="G5" s="11">
        <f>MASTER!K77</f>
        <v>2</v>
      </c>
    </row>
    <row r="6" spans="1:7" x14ac:dyDescent="0.15">
      <c r="A6" s="11" t="str">
        <f>MASTER!C15</f>
        <v>Daniel Hewitt</v>
      </c>
      <c r="B6" s="11">
        <f>MASTER!D15</f>
        <v>0</v>
      </c>
      <c r="C6" s="11">
        <f>MASTER!E15</f>
        <v>12</v>
      </c>
      <c r="D6" s="11">
        <f>MASTER!F15</f>
        <v>0</v>
      </c>
      <c r="E6" s="11" t="str">
        <f>MASTER!G15</f>
        <v>M</v>
      </c>
      <c r="F6" s="15">
        <f>MASTER!J15</f>
        <v>1.1770833333333333E-2</v>
      </c>
      <c r="G6" s="11">
        <f>MASTER!K15</f>
        <v>3</v>
      </c>
    </row>
    <row r="7" spans="1:7" x14ac:dyDescent="0.15">
      <c r="A7" s="11" t="str">
        <f>MASTER!C136</f>
        <v>Simon Roberts</v>
      </c>
      <c r="B7" s="11" t="str">
        <f>MASTER!D136</f>
        <v>Newark Striders</v>
      </c>
      <c r="C7" s="11">
        <f>MASTER!E136</f>
        <v>133</v>
      </c>
      <c r="D7" s="11">
        <f>MASTER!F136</f>
        <v>0</v>
      </c>
      <c r="E7" s="11" t="str">
        <f>MASTER!G136</f>
        <v>M</v>
      </c>
      <c r="F7" s="15">
        <f>MASTER!J136</f>
        <v>1.1863425925925925E-2</v>
      </c>
      <c r="G7" s="11">
        <f>MASTER!K136</f>
        <v>4</v>
      </c>
    </row>
    <row r="8" spans="1:7" x14ac:dyDescent="0.15">
      <c r="A8" s="11" t="str">
        <f>MASTER!C14</f>
        <v>Tim Baggs</v>
      </c>
      <c r="B8" s="11" t="str">
        <f>MASTER!D14</f>
        <v>Worksop Harriers</v>
      </c>
      <c r="C8" s="11">
        <f>MASTER!E14</f>
        <v>11</v>
      </c>
      <c r="D8" s="11" t="str">
        <f>MASTER!F14</f>
        <v>V40</v>
      </c>
      <c r="E8" s="11" t="str">
        <f>MASTER!G14</f>
        <v>M</v>
      </c>
      <c r="F8" s="15">
        <f>MASTER!J14</f>
        <v>1.2060185185185186E-2</v>
      </c>
      <c r="G8" s="11">
        <f>MASTER!K14</f>
        <v>5</v>
      </c>
    </row>
    <row r="9" spans="1:7" x14ac:dyDescent="0.15">
      <c r="A9" s="11" t="str">
        <f>MASTER!C23</f>
        <v>Rhodri Price</v>
      </c>
      <c r="B9" s="11" t="str">
        <f>MASTER!D23</f>
        <v>HPRC</v>
      </c>
      <c r="C9" s="11">
        <f>MASTER!E23</f>
        <v>20</v>
      </c>
      <c r="D9" s="11" t="str">
        <f>MASTER!F23</f>
        <v>V40</v>
      </c>
      <c r="E9" s="11" t="str">
        <f>MASTER!G23</f>
        <v>M</v>
      </c>
      <c r="F9" s="15">
        <f>MASTER!J23</f>
        <v>1.2152777777777778E-2</v>
      </c>
      <c r="G9" s="11">
        <f>MASTER!K23</f>
        <v>6</v>
      </c>
    </row>
    <row r="10" spans="1:7" x14ac:dyDescent="0.15">
      <c r="A10" s="11" t="str">
        <f>MASTER!C139</f>
        <v>Oliver Crampton</v>
      </c>
      <c r="B10" s="11" t="str">
        <f>MASTER!D139</f>
        <v>Newark AC</v>
      </c>
      <c r="C10" s="11">
        <f>MASTER!E139</f>
        <v>136</v>
      </c>
      <c r="D10" s="11">
        <f>MASTER!F139</f>
        <v>0</v>
      </c>
      <c r="E10" s="11" t="str">
        <f>MASTER!G139</f>
        <v>M</v>
      </c>
      <c r="F10" s="15">
        <f>MASTER!J139</f>
        <v>1.2233796296296296E-2</v>
      </c>
      <c r="G10" s="11">
        <f>MASTER!K139</f>
        <v>7</v>
      </c>
    </row>
    <row r="11" spans="1:7" x14ac:dyDescent="0.15">
      <c r="A11" s="11" t="str">
        <f>MASTER!C143</f>
        <v>Amber Owens</v>
      </c>
      <c r="B11" s="11" t="str">
        <f>MASTER!D143</f>
        <v>Newark AC</v>
      </c>
      <c r="C11" s="11">
        <f>MASTER!E143</f>
        <v>140</v>
      </c>
      <c r="D11" s="11">
        <f>MASTER!F143</f>
        <v>0</v>
      </c>
      <c r="E11" s="11" t="str">
        <f>MASTER!G143</f>
        <v>F</v>
      </c>
      <c r="F11" s="15">
        <f>MASTER!J143</f>
        <v>1.2534722222222223E-2</v>
      </c>
      <c r="G11" s="11">
        <f>MASTER!K143</f>
        <v>8</v>
      </c>
    </row>
    <row r="12" spans="1:7" x14ac:dyDescent="0.15">
      <c r="A12" s="11" t="str">
        <f>MASTER!C118</f>
        <v>Dave Tilley</v>
      </c>
      <c r="B12" s="11" t="str">
        <f>MASTER!D118</f>
        <v>Newark Tri</v>
      </c>
      <c r="C12" s="11">
        <f>MASTER!E118</f>
        <v>115</v>
      </c>
      <c r="D12" s="11" t="str">
        <f>MASTER!F118</f>
        <v>V40</v>
      </c>
      <c r="E12" s="11" t="str">
        <f>MASTER!G118</f>
        <v>M</v>
      </c>
      <c r="F12" s="15">
        <f>MASTER!J118</f>
        <v>1.2581018518518519E-2</v>
      </c>
      <c r="G12" s="11">
        <f>MASTER!K118</f>
        <v>9</v>
      </c>
    </row>
    <row r="13" spans="1:7" x14ac:dyDescent="0.15">
      <c r="A13" s="11" t="str">
        <f>MASTER!C151</f>
        <v>Dave Dews</v>
      </c>
      <c r="B13" s="11" t="str">
        <f>MASTER!D151</f>
        <v>Newark Striders</v>
      </c>
      <c r="C13" s="11">
        <f>MASTER!E151</f>
        <v>148</v>
      </c>
      <c r="D13" s="11">
        <f>MASTER!F151</f>
        <v>0</v>
      </c>
      <c r="E13" s="11" t="str">
        <f>MASTER!G151</f>
        <v>M</v>
      </c>
      <c r="F13" s="15">
        <f>MASTER!J151</f>
        <v>1.269675925925926E-2</v>
      </c>
      <c r="G13" s="11">
        <f>MASTER!K151</f>
        <v>10</v>
      </c>
    </row>
    <row r="14" spans="1:7" x14ac:dyDescent="0.15">
      <c r="A14" s="11" t="str">
        <f>MASTER!C44</f>
        <v>David Cross</v>
      </c>
      <c r="B14" s="11" t="str">
        <f>MASTER!D44</f>
        <v>Newark Striders</v>
      </c>
      <c r="C14" s="11">
        <f>MASTER!E44</f>
        <v>41</v>
      </c>
      <c r="D14" s="11">
        <f>MASTER!F44</f>
        <v>0</v>
      </c>
      <c r="E14" s="11" t="str">
        <f>MASTER!G44</f>
        <v>M</v>
      </c>
      <c r="F14" s="15">
        <f>MASTER!J44</f>
        <v>1.2777777777777777E-2</v>
      </c>
      <c r="G14" s="11">
        <f>MASTER!K44</f>
        <v>11</v>
      </c>
    </row>
    <row r="15" spans="1:7" x14ac:dyDescent="0.15">
      <c r="A15" s="11" t="str">
        <f>MASTER!C79</f>
        <v>Richard Hallam</v>
      </c>
      <c r="B15" s="11" t="str">
        <f>MASTER!D79</f>
        <v>NOTFAST</v>
      </c>
      <c r="C15" s="11">
        <f>MASTER!E79</f>
        <v>76</v>
      </c>
      <c r="D15" s="11" t="str">
        <f>MASTER!F79</f>
        <v>V50</v>
      </c>
      <c r="E15" s="11" t="str">
        <f>MASTER!G79</f>
        <v>M</v>
      </c>
      <c r="F15" s="15">
        <f>MASTER!J79</f>
        <v>1.2858796296296297E-2</v>
      </c>
      <c r="G15" s="11">
        <f>MASTER!K79</f>
        <v>12</v>
      </c>
    </row>
    <row r="16" spans="1:7" x14ac:dyDescent="0.15">
      <c r="A16" s="11" t="str">
        <f>MASTER!C4</f>
        <v>James Wright</v>
      </c>
      <c r="B16" s="11">
        <f>MASTER!D4</f>
        <v>0</v>
      </c>
      <c r="C16" s="11">
        <f>MASTER!E4</f>
        <v>1</v>
      </c>
      <c r="D16" s="11" t="str">
        <f>MASTER!F4</f>
        <v>V40</v>
      </c>
      <c r="E16" s="11" t="str">
        <f>MASTER!G4</f>
        <v>M</v>
      </c>
      <c r="F16" s="15">
        <f>MASTER!J4</f>
        <v>1.292824074074074E-2</v>
      </c>
      <c r="G16" s="11">
        <f>MASTER!K4</f>
        <v>13</v>
      </c>
    </row>
    <row r="17" spans="1:7" x14ac:dyDescent="0.15">
      <c r="A17" s="11" t="str">
        <f>MASTER!C68</f>
        <v>Andy Thorne</v>
      </c>
      <c r="B17" s="11" t="str">
        <f>MASTER!D68</f>
        <v>Southwell RC</v>
      </c>
      <c r="C17" s="11">
        <f>MASTER!E68</f>
        <v>65</v>
      </c>
      <c r="D17" s="11">
        <f>MASTER!F68</f>
        <v>0</v>
      </c>
      <c r="E17" s="11" t="str">
        <f>MASTER!G68</f>
        <v>M</v>
      </c>
      <c r="F17" s="15">
        <f>MASTER!J68</f>
        <v>1.2951388888888887E-2</v>
      </c>
      <c r="G17" s="11">
        <f>MASTER!K68</f>
        <v>14</v>
      </c>
    </row>
    <row r="18" spans="1:7" x14ac:dyDescent="0.15">
      <c r="A18" s="11" t="str">
        <f>MASTER!C150</f>
        <v>Simon Lock</v>
      </c>
      <c r="B18" s="11" t="str">
        <f>MASTER!D150</f>
        <v>NOTFAST</v>
      </c>
      <c r="C18" s="11">
        <f>MASTER!E150</f>
        <v>147</v>
      </c>
      <c r="D18" s="11" t="str">
        <f>MASTER!F150</f>
        <v>V40</v>
      </c>
      <c r="E18" s="11" t="str">
        <f>MASTER!G150</f>
        <v>M</v>
      </c>
      <c r="F18" s="15">
        <f>MASTER!J150</f>
        <v>1.2962962962962963E-2</v>
      </c>
      <c r="G18" s="11">
        <f>MASTER!K150</f>
        <v>15</v>
      </c>
    </row>
    <row r="19" spans="1:7" x14ac:dyDescent="0.15">
      <c r="A19" s="11" t="str">
        <f>MASTER!C28</f>
        <v>Alison Roberson</v>
      </c>
      <c r="B19" s="11">
        <f>MASTER!D28</f>
        <v>0</v>
      </c>
      <c r="C19" s="11">
        <f>MASTER!E28</f>
        <v>25</v>
      </c>
      <c r="D19" s="11" t="str">
        <f>MASTER!F28</f>
        <v>V45</v>
      </c>
      <c r="E19" s="11" t="str">
        <f>MASTER!G28</f>
        <v>F</v>
      </c>
      <c r="F19" s="15">
        <f>MASTER!J28</f>
        <v>1.3055555555555556E-2</v>
      </c>
      <c r="G19" s="11">
        <f>MASTER!K28</f>
        <v>16</v>
      </c>
    </row>
    <row r="20" spans="1:7" x14ac:dyDescent="0.15">
      <c r="A20" s="11" t="str">
        <f>MASTER!C90</f>
        <v>Robin Clee</v>
      </c>
      <c r="B20" s="11" t="str">
        <f>MASTER!D90</f>
        <v>Newark AC</v>
      </c>
      <c r="C20" s="11">
        <f>MASTER!E90</f>
        <v>87</v>
      </c>
      <c r="D20" s="11" t="str">
        <f>MASTER!F90</f>
        <v>V40</v>
      </c>
      <c r="E20" s="11" t="str">
        <f>MASTER!G90</f>
        <v>M</v>
      </c>
      <c r="F20" s="15">
        <f>MASTER!J90</f>
        <v>1.306712962962963E-2</v>
      </c>
      <c r="G20" s="11">
        <f>MASTER!K90</f>
        <v>17</v>
      </c>
    </row>
    <row r="21" spans="1:7" x14ac:dyDescent="0.15">
      <c r="A21" s="11" t="str">
        <f>MASTER!C92</f>
        <v>Dale Mordue</v>
      </c>
      <c r="B21" s="11" t="str">
        <f>MASTER!D92</f>
        <v>NOTFAST</v>
      </c>
      <c r="C21" s="11">
        <f>MASTER!E92</f>
        <v>89</v>
      </c>
      <c r="D21" s="11">
        <f>MASTER!F92</f>
        <v>0</v>
      </c>
      <c r="E21" s="11" t="str">
        <f>MASTER!G92</f>
        <v>M</v>
      </c>
      <c r="F21" s="15">
        <f>MASTER!J92</f>
        <v>1.3101851851851852E-2</v>
      </c>
      <c r="G21" s="11">
        <f>MASTER!K92</f>
        <v>18</v>
      </c>
    </row>
    <row r="22" spans="1:7" x14ac:dyDescent="0.15">
      <c r="A22" s="11" t="str">
        <f>MASTER!C24</f>
        <v>Katy Simpson</v>
      </c>
      <c r="B22" s="11" t="str">
        <f>MASTER!D24</f>
        <v>Southwell RC</v>
      </c>
      <c r="C22" s="11">
        <f>MASTER!E24</f>
        <v>21</v>
      </c>
      <c r="D22" s="11" t="str">
        <f>MASTER!F24</f>
        <v>V35</v>
      </c>
      <c r="E22" s="11" t="str">
        <f>MASTER!G24</f>
        <v>F</v>
      </c>
      <c r="F22" s="15">
        <f>MASTER!J24</f>
        <v>1.3113425925925926E-2</v>
      </c>
      <c r="G22" s="11">
        <f>MASTER!K24</f>
        <v>19</v>
      </c>
    </row>
    <row r="23" spans="1:7" x14ac:dyDescent="0.15">
      <c r="A23" s="11" t="str">
        <f>MASTER!C9</f>
        <v>Jamie Macintyre</v>
      </c>
      <c r="B23" s="11">
        <f>MASTER!D9</f>
        <v>0</v>
      </c>
      <c r="C23" s="11">
        <f>MASTER!E9</f>
        <v>6</v>
      </c>
      <c r="D23" s="11" t="str">
        <f>MASTER!F9</f>
        <v>V40</v>
      </c>
      <c r="E23" s="11" t="str">
        <f>MASTER!G9</f>
        <v>M</v>
      </c>
      <c r="F23" s="15">
        <f>MASTER!J9</f>
        <v>1.3136574074074077E-2</v>
      </c>
      <c r="G23" s="11">
        <f>MASTER!K9</f>
        <v>20</v>
      </c>
    </row>
    <row r="24" spans="1:7" x14ac:dyDescent="0.15">
      <c r="A24" s="11" t="str">
        <f>MASTER!C144</f>
        <v>Gareth Owens</v>
      </c>
      <c r="B24" s="11" t="str">
        <f>MASTER!D144</f>
        <v>Newark AC</v>
      </c>
      <c r="C24" s="11">
        <f>MASTER!E144</f>
        <v>141</v>
      </c>
      <c r="D24" s="11" t="str">
        <f>MASTER!F144</f>
        <v>V40</v>
      </c>
      <c r="E24" s="11" t="str">
        <f>MASTER!G144</f>
        <v>M</v>
      </c>
      <c r="F24" s="15">
        <f>MASTER!J144</f>
        <v>1.3414351851851851E-2</v>
      </c>
      <c r="G24" s="11">
        <f>MASTER!K144</f>
        <v>21</v>
      </c>
    </row>
    <row r="25" spans="1:7" x14ac:dyDescent="0.15">
      <c r="A25" s="11" t="str">
        <f>MASTER!C131</f>
        <v>Jordan Stansfield</v>
      </c>
      <c r="B25" s="11">
        <f>MASTER!D131</f>
        <v>0</v>
      </c>
      <c r="C25" s="11">
        <f>MASTER!E131</f>
        <v>128</v>
      </c>
      <c r="D25" s="11">
        <f>MASTER!F131</f>
        <v>0</v>
      </c>
      <c r="E25" s="11" t="str">
        <f>MASTER!G131</f>
        <v>M</v>
      </c>
      <c r="F25" s="15">
        <f>MASTER!J131</f>
        <v>1.3946759259259258E-2</v>
      </c>
      <c r="G25" s="11">
        <f>MASTER!K131</f>
        <v>22</v>
      </c>
    </row>
    <row r="26" spans="1:7" x14ac:dyDescent="0.15">
      <c r="A26" s="11" t="str">
        <f>MASTER!C112</f>
        <v>Matthew Peto</v>
      </c>
      <c r="B26" s="11" t="str">
        <f>MASTER!D112</f>
        <v>Newark AC</v>
      </c>
      <c r="C26" s="11">
        <f>MASTER!E112</f>
        <v>109</v>
      </c>
      <c r="D26" s="11">
        <f>MASTER!F112</f>
        <v>0</v>
      </c>
      <c r="E26" s="11" t="str">
        <f>MASTER!G112</f>
        <v>M</v>
      </c>
      <c r="F26" s="15">
        <f>MASTER!J112</f>
        <v>1.3958333333333335E-2</v>
      </c>
      <c r="G26" s="11">
        <f>MASTER!K112</f>
        <v>23</v>
      </c>
    </row>
    <row r="27" spans="1:7" x14ac:dyDescent="0.15">
      <c r="A27" s="11" t="str">
        <f>MASTER!C91</f>
        <v>Chris Wood</v>
      </c>
      <c r="B27" s="11" t="str">
        <f>MASTER!D91</f>
        <v>Lincoln &amp; District AC</v>
      </c>
      <c r="C27" s="11">
        <f>MASTER!E91</f>
        <v>88</v>
      </c>
      <c r="D27" s="11" t="str">
        <f>MASTER!F91</f>
        <v>V60</v>
      </c>
      <c r="E27" s="11" t="str">
        <f>MASTER!G91</f>
        <v>M</v>
      </c>
      <c r="F27" s="15">
        <f>MASTER!J91</f>
        <v>1.4016203703703704E-2</v>
      </c>
      <c r="G27" s="11">
        <f>MASTER!K91</f>
        <v>24</v>
      </c>
    </row>
    <row r="28" spans="1:7" x14ac:dyDescent="0.15">
      <c r="A28" s="11" t="str">
        <f>MASTER!C48</f>
        <v>Andrew Rowlands</v>
      </c>
      <c r="B28" s="11" t="str">
        <f>MASTER!D48</f>
        <v>NOTFAST</v>
      </c>
      <c r="C28" s="11">
        <f>MASTER!E48</f>
        <v>45</v>
      </c>
      <c r="D28" s="11" t="str">
        <f>MASTER!F48</f>
        <v>V40</v>
      </c>
      <c r="E28" s="11" t="str">
        <f>MASTER!G48</f>
        <v>M</v>
      </c>
      <c r="F28" s="15">
        <f>MASTER!J48</f>
        <v>1.4039351851851851E-2</v>
      </c>
      <c r="G28" s="11">
        <f>MASTER!K48</f>
        <v>25</v>
      </c>
    </row>
    <row r="29" spans="1:7" x14ac:dyDescent="0.15">
      <c r="A29" s="11" t="str">
        <f>MASTER!C148</f>
        <v>Mark Guy</v>
      </c>
      <c r="B29" s="11">
        <f>MASTER!D148</f>
        <v>0</v>
      </c>
      <c r="C29" s="11">
        <f>MASTER!E148</f>
        <v>145</v>
      </c>
      <c r="D29" s="11" t="str">
        <f>MASTER!F148</f>
        <v>V40</v>
      </c>
      <c r="E29" s="11" t="str">
        <f>MASTER!G148</f>
        <v>M</v>
      </c>
      <c r="F29" s="15">
        <f>MASTER!J148</f>
        <v>1.4050925925925927E-2</v>
      </c>
      <c r="G29" s="11">
        <f>MASTER!K148</f>
        <v>26</v>
      </c>
    </row>
    <row r="30" spans="1:7" x14ac:dyDescent="0.15">
      <c r="A30" s="11" t="str">
        <f>MASTER!C31</f>
        <v>Alexander Combie</v>
      </c>
      <c r="B30" s="11" t="str">
        <f>MASTER!D31</f>
        <v>NOTFAST</v>
      </c>
      <c r="C30" s="11">
        <f>MASTER!E31</f>
        <v>28</v>
      </c>
      <c r="D30" s="11">
        <f>MASTER!F31</f>
        <v>0</v>
      </c>
      <c r="E30" s="11" t="str">
        <f>MASTER!G31</f>
        <v>M</v>
      </c>
      <c r="F30" s="15">
        <f>MASTER!J31</f>
        <v>1.4212962962962962E-2</v>
      </c>
      <c r="G30" s="11">
        <f>MASTER!K31</f>
        <v>27</v>
      </c>
    </row>
    <row r="31" spans="1:7" x14ac:dyDescent="0.15">
      <c r="A31" s="11" t="str">
        <f>MASTER!C54</f>
        <v>Peter Wells</v>
      </c>
      <c r="B31" s="11" t="str">
        <f>MASTER!D54</f>
        <v>Lincoln &amp; District AC</v>
      </c>
      <c r="C31" s="11">
        <f>MASTER!E54</f>
        <v>51</v>
      </c>
      <c r="D31" s="11" t="str">
        <f>MASTER!F54</f>
        <v>V50</v>
      </c>
      <c r="E31" s="11" t="str">
        <f>MASTER!G54</f>
        <v>M</v>
      </c>
      <c r="F31" s="15">
        <f>MASTER!J54</f>
        <v>1.4259259259259261E-2</v>
      </c>
      <c r="G31" s="11">
        <f>MASTER!K54</f>
        <v>28</v>
      </c>
    </row>
    <row r="32" spans="1:7" x14ac:dyDescent="0.15">
      <c r="A32" s="11" t="str">
        <f>MASTER!C26</f>
        <v>Noel Henderson</v>
      </c>
      <c r="B32" s="11" t="str">
        <f>MASTER!D26</f>
        <v>Newark Striders</v>
      </c>
      <c r="C32" s="11">
        <f>MASTER!E26</f>
        <v>23</v>
      </c>
      <c r="D32" s="11" t="str">
        <f>MASTER!F26</f>
        <v>V60</v>
      </c>
      <c r="E32" s="11" t="str">
        <f>MASTER!G26</f>
        <v>M</v>
      </c>
      <c r="F32" s="15">
        <f>MASTER!J26</f>
        <v>1.4398148148148148E-2</v>
      </c>
      <c r="G32" s="11">
        <f>MASTER!K26</f>
        <v>29</v>
      </c>
    </row>
    <row r="33" spans="1:7" x14ac:dyDescent="0.15">
      <c r="A33" s="11" t="str">
        <f>MASTER!C134</f>
        <v>Diana Wakefield</v>
      </c>
      <c r="B33" s="11" t="str">
        <f>MASTER!D134</f>
        <v>NOTFAST</v>
      </c>
      <c r="C33" s="11">
        <f>MASTER!E134</f>
        <v>131</v>
      </c>
      <c r="D33" s="11" t="str">
        <f>MASTER!F134</f>
        <v>V45</v>
      </c>
      <c r="E33" s="11" t="str">
        <f>MASTER!G134</f>
        <v>F</v>
      </c>
      <c r="F33" s="15">
        <f>MASTER!J134</f>
        <v>1.4432870370370372E-2</v>
      </c>
      <c r="G33" s="11">
        <f>MASTER!K134</f>
        <v>30</v>
      </c>
    </row>
    <row r="34" spans="1:7" x14ac:dyDescent="0.15">
      <c r="A34" s="11" t="str">
        <f>MASTER!C52</f>
        <v>Peter Lane</v>
      </c>
      <c r="B34" s="11" t="str">
        <f>MASTER!D52</f>
        <v>NOTFAST</v>
      </c>
      <c r="C34" s="11">
        <f>MASTER!E52</f>
        <v>49</v>
      </c>
      <c r="D34" s="11" t="str">
        <f>MASTER!F52</f>
        <v>V40</v>
      </c>
      <c r="E34" s="11" t="str">
        <f>MASTER!G52</f>
        <v>M</v>
      </c>
      <c r="F34" s="15">
        <f>MASTER!J52</f>
        <v>1.4456018518518519E-2</v>
      </c>
      <c r="G34" s="11">
        <f>MASTER!K52</f>
        <v>31</v>
      </c>
    </row>
    <row r="35" spans="1:7" x14ac:dyDescent="0.15">
      <c r="A35" s="11" t="str">
        <f>MASTER!C98</f>
        <v>Gill Oxley</v>
      </c>
      <c r="B35" s="11" t="str">
        <f>MASTER!D98</f>
        <v>NOTFAST</v>
      </c>
      <c r="C35" s="11">
        <f>MASTER!E98</f>
        <v>95</v>
      </c>
      <c r="D35" s="11" t="str">
        <f>MASTER!F98</f>
        <v>V45</v>
      </c>
      <c r="E35" s="11" t="str">
        <f>MASTER!G98</f>
        <v>F</v>
      </c>
      <c r="F35" s="15">
        <f>MASTER!J98</f>
        <v>1.4571759259259258E-2</v>
      </c>
      <c r="G35" s="11">
        <f>MASTER!K98</f>
        <v>32</v>
      </c>
    </row>
    <row r="36" spans="1:7" x14ac:dyDescent="0.15">
      <c r="A36" s="11" t="str">
        <f>MASTER!C17</f>
        <v>Peter Davis</v>
      </c>
      <c r="B36" s="11" t="str">
        <f>MASTER!D17</f>
        <v>Newark Striders</v>
      </c>
      <c r="C36" s="11">
        <f>MASTER!E17</f>
        <v>14</v>
      </c>
      <c r="D36" s="11" t="str">
        <f>MASTER!F17</f>
        <v>V60</v>
      </c>
      <c r="E36" s="11" t="str">
        <f>MASTER!G17</f>
        <v>M</v>
      </c>
      <c r="F36" s="15">
        <f>MASTER!J17</f>
        <v>1.4687499999999999E-2</v>
      </c>
      <c r="G36" s="11">
        <f>MASTER!K17</f>
        <v>33</v>
      </c>
    </row>
    <row r="37" spans="1:7" x14ac:dyDescent="0.15">
      <c r="A37" s="11" t="str">
        <f>MASTER!C119</f>
        <v>Michael Parker</v>
      </c>
      <c r="B37" s="11" t="str">
        <f>MASTER!D119</f>
        <v>Newark Striders</v>
      </c>
      <c r="C37" s="11">
        <f>MASTER!E119</f>
        <v>116</v>
      </c>
      <c r="D37" s="11" t="str">
        <f>MASTER!F119</f>
        <v>V40</v>
      </c>
      <c r="E37" s="11" t="str">
        <f>MASTER!G119</f>
        <v>M</v>
      </c>
      <c r="F37" s="15">
        <f>MASTER!J119</f>
        <v>1.4768518518518519E-2</v>
      </c>
      <c r="G37" s="11">
        <f>MASTER!K119</f>
        <v>34</v>
      </c>
    </row>
    <row r="38" spans="1:7" x14ac:dyDescent="0.15">
      <c r="A38" s="11" t="str">
        <f>MASTER!C96</f>
        <v>Lee Braithwaite</v>
      </c>
      <c r="B38" s="11" t="str">
        <f>MASTER!D96</f>
        <v>Newark AC</v>
      </c>
      <c r="C38" s="11">
        <f>MASTER!E96</f>
        <v>93</v>
      </c>
      <c r="D38" s="11" t="str">
        <f>MASTER!F96</f>
        <v>V40</v>
      </c>
      <c r="E38" s="11" t="str">
        <f>MASTER!G96</f>
        <v>M</v>
      </c>
      <c r="F38" s="15">
        <f>MASTER!J96</f>
        <v>1.4791666666666668E-2</v>
      </c>
      <c r="G38" s="11">
        <f>MASTER!K96</f>
        <v>35</v>
      </c>
    </row>
    <row r="39" spans="1:7" x14ac:dyDescent="0.15">
      <c r="A39" s="11" t="str">
        <f>MASTER!C81</f>
        <v>Philippa Clarke</v>
      </c>
      <c r="B39" s="11" t="str">
        <f>MASTER!D81</f>
        <v>Newark Striders</v>
      </c>
      <c r="C39" s="11">
        <f>MASTER!E81</f>
        <v>78</v>
      </c>
      <c r="D39" s="11">
        <f>MASTER!F81</f>
        <v>0</v>
      </c>
      <c r="E39" s="11" t="str">
        <f>MASTER!G81</f>
        <v>F</v>
      </c>
      <c r="F39" s="15">
        <f>MASTER!J81</f>
        <v>1.4826388888888889E-2</v>
      </c>
      <c r="G39" s="11">
        <f>MASTER!K81</f>
        <v>36</v>
      </c>
    </row>
    <row r="40" spans="1:7" x14ac:dyDescent="0.15">
      <c r="A40" s="11" t="str">
        <f>MASTER!C57</f>
        <v>Richard Borrill</v>
      </c>
      <c r="B40" s="11" t="str">
        <f>MASTER!D57</f>
        <v>NOTFAST</v>
      </c>
      <c r="C40" s="11">
        <f>MASTER!E57</f>
        <v>54</v>
      </c>
      <c r="D40" s="11" t="str">
        <f>MASTER!F57</f>
        <v>V50</v>
      </c>
      <c r="E40" s="11" t="str">
        <f>MASTER!G57</f>
        <v>M</v>
      </c>
      <c r="F40" s="15">
        <f>MASTER!J57</f>
        <v>1.5000000000000001E-2</v>
      </c>
      <c r="G40" s="11">
        <f>MASTER!K57</f>
        <v>37</v>
      </c>
    </row>
    <row r="41" spans="1:7" x14ac:dyDescent="0.15">
      <c r="A41" s="11" t="str">
        <f>MASTER!C59</f>
        <v>Jim Lovett</v>
      </c>
      <c r="B41" s="11" t="str">
        <f>MASTER!D59</f>
        <v>NOTFAST</v>
      </c>
      <c r="C41" s="11">
        <f>MASTER!E59</f>
        <v>56</v>
      </c>
      <c r="D41" s="11" t="str">
        <f>MASTER!F59</f>
        <v>V40</v>
      </c>
      <c r="E41" s="11" t="str">
        <f>MASTER!G59</f>
        <v>M</v>
      </c>
      <c r="F41" s="15">
        <f>MASTER!J59</f>
        <v>1.5081018518518516E-2</v>
      </c>
      <c r="G41" s="11">
        <f>MASTER!K59</f>
        <v>38</v>
      </c>
    </row>
    <row r="42" spans="1:7" x14ac:dyDescent="0.15">
      <c r="A42" s="11" t="str">
        <f>MASTER!C34</f>
        <v>James Webb</v>
      </c>
      <c r="B42" s="11">
        <f>MASTER!D34</f>
        <v>0</v>
      </c>
      <c r="C42" s="11">
        <f>MASTER!E34</f>
        <v>31</v>
      </c>
      <c r="D42" s="11">
        <f>MASTER!F34</f>
        <v>0</v>
      </c>
      <c r="E42" s="11" t="str">
        <f>MASTER!G34</f>
        <v>M</v>
      </c>
      <c r="F42" s="15">
        <f>MASTER!J34</f>
        <v>1.511574074074074E-2</v>
      </c>
      <c r="G42" s="11">
        <f>MASTER!K34</f>
        <v>39</v>
      </c>
    </row>
    <row r="43" spans="1:7" x14ac:dyDescent="0.15">
      <c r="A43" s="11" t="str">
        <f>MASTER!C10</f>
        <v>Neil Gregory</v>
      </c>
      <c r="B43" s="11" t="str">
        <f>MASTER!D10</f>
        <v>HPRC</v>
      </c>
      <c r="C43" s="11">
        <f>MASTER!E10</f>
        <v>7</v>
      </c>
      <c r="D43" s="11" t="str">
        <f>MASTER!F10</f>
        <v>V40</v>
      </c>
      <c r="E43" s="11" t="str">
        <f>MASTER!G10</f>
        <v>M</v>
      </c>
      <c r="F43" s="15">
        <f>MASTER!J10</f>
        <v>1.5173611111111112E-2</v>
      </c>
      <c r="G43" s="11">
        <f>MASTER!K10</f>
        <v>40</v>
      </c>
    </row>
    <row r="44" spans="1:7" x14ac:dyDescent="0.15">
      <c r="A44" s="11" t="str">
        <f>MASTER!C145</f>
        <v>Tilley Owens</v>
      </c>
      <c r="B44" s="11" t="str">
        <f>MASTER!D145</f>
        <v>Newark AC</v>
      </c>
      <c r="C44" s="11">
        <f>MASTER!E145</f>
        <v>142</v>
      </c>
      <c r="D44" s="11">
        <f>MASTER!F145</f>
        <v>0</v>
      </c>
      <c r="E44" s="11" t="str">
        <f>MASTER!G145</f>
        <v>F</v>
      </c>
      <c r="F44" s="15">
        <f>MASTER!J145</f>
        <v>1.5335648148148147E-2</v>
      </c>
      <c r="G44" s="11">
        <f>MASTER!K145</f>
        <v>41</v>
      </c>
    </row>
    <row r="45" spans="1:7" x14ac:dyDescent="0.15">
      <c r="A45" s="11" t="str">
        <f>MASTER!C75</f>
        <v>Chris Dunn</v>
      </c>
      <c r="B45" s="11">
        <f>MASTER!D75</f>
        <v>0</v>
      </c>
      <c r="C45" s="11">
        <f>MASTER!E75</f>
        <v>72</v>
      </c>
      <c r="D45" s="11" t="str">
        <f>MASTER!F75</f>
        <v>V70</v>
      </c>
      <c r="E45" s="11" t="str">
        <f>MASTER!G75</f>
        <v>M</v>
      </c>
      <c r="F45" s="15">
        <f>MASTER!J75</f>
        <v>1.5381944444444443E-2</v>
      </c>
      <c r="G45" s="11">
        <f>MASTER!K75</f>
        <v>42</v>
      </c>
    </row>
    <row r="46" spans="1:7" x14ac:dyDescent="0.15">
      <c r="A46" s="11" t="str">
        <f>MASTER!C130</f>
        <v>Mark Stansfield</v>
      </c>
      <c r="B46" s="11">
        <f>MASTER!D130</f>
        <v>0</v>
      </c>
      <c r="C46" s="11">
        <f>MASTER!E130</f>
        <v>127</v>
      </c>
      <c r="D46" s="11" t="str">
        <f>MASTER!F130</f>
        <v>V50</v>
      </c>
      <c r="E46" s="11" t="str">
        <f>MASTER!G130</f>
        <v>M</v>
      </c>
      <c r="F46" s="15">
        <f>MASTER!J130</f>
        <v>1.5416666666666667E-2</v>
      </c>
      <c r="G46" s="11">
        <f>MASTER!K130</f>
        <v>43</v>
      </c>
    </row>
    <row r="47" spans="1:7" x14ac:dyDescent="0.15">
      <c r="A47" s="11" t="str">
        <f>MASTER!C53</f>
        <v>Stephen Tomlinson</v>
      </c>
      <c r="B47" s="11" t="str">
        <f>MASTER!D53</f>
        <v>Newark Striders</v>
      </c>
      <c r="C47" s="11">
        <f>MASTER!E53</f>
        <v>50</v>
      </c>
      <c r="D47" s="11" t="str">
        <f>MASTER!F53</f>
        <v>V40</v>
      </c>
      <c r="E47" s="11" t="str">
        <f>MASTER!G53</f>
        <v>M</v>
      </c>
      <c r="F47" s="15">
        <f>MASTER!J53</f>
        <v>1.5532407407407406E-2</v>
      </c>
      <c r="G47" s="11">
        <f>MASTER!K53</f>
        <v>44</v>
      </c>
    </row>
    <row r="48" spans="1:7" x14ac:dyDescent="0.15">
      <c r="A48" s="11" t="str">
        <f>MASTER!C78</f>
        <v>Alice Allsop</v>
      </c>
      <c r="B48" s="11" t="str">
        <f>MASTER!D78</f>
        <v>NOTFAST</v>
      </c>
      <c r="C48" s="11">
        <f>MASTER!E78</f>
        <v>75</v>
      </c>
      <c r="D48" s="11">
        <f>MASTER!F78</f>
        <v>0</v>
      </c>
      <c r="E48" s="11" t="str">
        <f>MASTER!G78</f>
        <v>F</v>
      </c>
      <c r="F48" s="15">
        <f>MASTER!J78</f>
        <v>1.5578703703703704E-2</v>
      </c>
      <c r="G48" s="11">
        <f>MASTER!K78</f>
        <v>45</v>
      </c>
    </row>
    <row r="49" spans="1:7" x14ac:dyDescent="0.15">
      <c r="A49" s="11" t="str">
        <f>MASTER!C128</f>
        <v>Callum David Gill</v>
      </c>
      <c r="B49" s="11">
        <f>MASTER!D128</f>
        <v>0</v>
      </c>
      <c r="C49" s="11">
        <f>MASTER!E128</f>
        <v>125</v>
      </c>
      <c r="D49" s="11">
        <f>MASTER!F128</f>
        <v>0</v>
      </c>
      <c r="E49" s="11" t="str">
        <f>MASTER!G128</f>
        <v>M</v>
      </c>
      <c r="F49" s="15">
        <f>MASTER!J128</f>
        <v>1.5636574074074074E-2</v>
      </c>
      <c r="G49" s="11">
        <f>MASTER!K128</f>
        <v>46</v>
      </c>
    </row>
    <row r="50" spans="1:7" x14ac:dyDescent="0.15">
      <c r="A50" s="11" t="str">
        <f>MASTER!C116</f>
        <v>Rachel Revill</v>
      </c>
      <c r="B50" s="11" t="str">
        <f>MASTER!D116</f>
        <v>NOTFAST</v>
      </c>
      <c r="C50" s="11">
        <f>MASTER!E116</f>
        <v>113</v>
      </c>
      <c r="D50" s="11" t="str">
        <f>MASTER!F116</f>
        <v>V35</v>
      </c>
      <c r="E50" s="11" t="str">
        <f>MASTER!G116</f>
        <v>F</v>
      </c>
      <c r="F50" s="15">
        <f>MASTER!J116</f>
        <v>1.5648148148148151E-2</v>
      </c>
      <c r="G50" s="11">
        <f>MASTER!K116</f>
        <v>47</v>
      </c>
    </row>
    <row r="51" spans="1:7" x14ac:dyDescent="0.15">
      <c r="A51" s="11" t="str">
        <f>MASTER!C43</f>
        <v>Martin Dickenson</v>
      </c>
      <c r="B51" s="11" t="str">
        <f>MASTER!D43</f>
        <v>NOTFAST</v>
      </c>
      <c r="C51" s="11">
        <f>MASTER!E43</f>
        <v>40</v>
      </c>
      <c r="D51" s="11" t="str">
        <f>MASTER!F43</f>
        <v>V60</v>
      </c>
      <c r="E51" s="11" t="str">
        <f>MASTER!G43</f>
        <v>M</v>
      </c>
      <c r="F51" s="15">
        <f>MASTER!J43</f>
        <v>1.5694444444444445E-2</v>
      </c>
      <c r="G51" s="11">
        <f>MASTER!K43</f>
        <v>48</v>
      </c>
    </row>
    <row r="52" spans="1:7" x14ac:dyDescent="0.15">
      <c r="A52" s="11" t="str">
        <f>MASTER!C80</f>
        <v>Peter Waller</v>
      </c>
      <c r="B52" s="11" t="str">
        <f>MASTER!D80</f>
        <v>NOTFAST</v>
      </c>
      <c r="C52" s="11">
        <f>MASTER!E80</f>
        <v>77</v>
      </c>
      <c r="D52" s="11" t="str">
        <f>MASTER!F80</f>
        <v>V40</v>
      </c>
      <c r="E52" s="11" t="str">
        <f>MASTER!G80</f>
        <v>M</v>
      </c>
      <c r="F52" s="15">
        <f>MASTER!J80</f>
        <v>1.5706018518518518E-2</v>
      </c>
      <c r="G52" s="11">
        <f>MASTER!K80</f>
        <v>49</v>
      </c>
    </row>
    <row r="53" spans="1:7" x14ac:dyDescent="0.15">
      <c r="A53" s="11" t="str">
        <f>MASTER!C84</f>
        <v>Eva Marhoefer</v>
      </c>
      <c r="B53" s="11" t="str">
        <f>MASTER!D84</f>
        <v>NOTFAST</v>
      </c>
      <c r="C53" s="11">
        <f>MASTER!E84</f>
        <v>81</v>
      </c>
      <c r="D53" s="11">
        <f>MASTER!F84</f>
        <v>0</v>
      </c>
      <c r="E53" s="11" t="str">
        <f>MASTER!G84</f>
        <v>F</v>
      </c>
      <c r="F53" s="15">
        <f>MASTER!J84</f>
        <v>1.5763888888888886E-2</v>
      </c>
      <c r="G53" s="11">
        <f>MASTER!K84</f>
        <v>50</v>
      </c>
    </row>
    <row r="54" spans="1:7" x14ac:dyDescent="0.15">
      <c r="A54" s="11" t="str">
        <f>MASTER!C8</f>
        <v>Jayne Wheway</v>
      </c>
      <c r="B54" s="11" t="str">
        <f>MASTER!D8</f>
        <v>NOTFAST</v>
      </c>
      <c r="C54" s="11">
        <f>MASTER!E8</f>
        <v>5</v>
      </c>
      <c r="D54" s="11" t="str">
        <f>MASTER!F8</f>
        <v>V45</v>
      </c>
      <c r="E54" s="11" t="str">
        <f>MASTER!G8</f>
        <v>F</v>
      </c>
      <c r="F54" s="15">
        <f>MASTER!J8</f>
        <v>1.5856481481481482E-2</v>
      </c>
      <c r="G54" s="11">
        <f>MASTER!K8</f>
        <v>51</v>
      </c>
    </row>
    <row r="55" spans="1:7" x14ac:dyDescent="0.15">
      <c r="A55" s="11" t="str">
        <f>MASTER!C132</f>
        <v>Brian Thompson</v>
      </c>
      <c r="B55" s="11" t="str">
        <f>MASTER!D132</f>
        <v>Newark Striders</v>
      </c>
      <c r="C55" s="11">
        <f>MASTER!E132</f>
        <v>129</v>
      </c>
      <c r="D55" s="11" t="str">
        <f>MASTER!F132</f>
        <v>V40</v>
      </c>
      <c r="E55" s="11" t="str">
        <f>MASTER!G132</f>
        <v>M</v>
      </c>
      <c r="F55" s="15">
        <f>MASTER!J132</f>
        <v>1.5879629629629629E-2</v>
      </c>
      <c r="G55" s="11">
        <f>MASTER!K132</f>
        <v>52</v>
      </c>
    </row>
    <row r="56" spans="1:7" x14ac:dyDescent="0.15">
      <c r="A56" s="11" t="str">
        <f>MASTER!C16</f>
        <v>David Gill</v>
      </c>
      <c r="B56" s="11" t="str">
        <f>MASTER!D16</f>
        <v>NOTFAST</v>
      </c>
      <c r="C56" s="11">
        <f>MASTER!E16</f>
        <v>13</v>
      </c>
      <c r="D56" s="11" t="str">
        <f>MASTER!F16</f>
        <v>V60</v>
      </c>
      <c r="E56" s="11" t="str">
        <f>MASTER!G16</f>
        <v>M</v>
      </c>
      <c r="F56" s="15">
        <f>MASTER!J16</f>
        <v>1.5925925925925927E-2</v>
      </c>
      <c r="G56" s="11">
        <f>MASTER!K16</f>
        <v>53</v>
      </c>
    </row>
    <row r="57" spans="1:7" x14ac:dyDescent="0.15">
      <c r="A57" s="11" t="str">
        <f>MASTER!C106</f>
        <v>Dan Enderby</v>
      </c>
      <c r="B57" s="11" t="str">
        <f>MASTER!D106</f>
        <v>Newark Striders</v>
      </c>
      <c r="C57" s="11">
        <f>MASTER!E106</f>
        <v>103</v>
      </c>
      <c r="D57" s="11">
        <f>MASTER!F106</f>
        <v>0</v>
      </c>
      <c r="E57" s="11" t="str">
        <f>MASTER!G106</f>
        <v>M</v>
      </c>
      <c r="F57" s="15">
        <f>MASTER!J106</f>
        <v>1.5960648148148151E-2</v>
      </c>
      <c r="G57" s="11">
        <f>MASTER!K106</f>
        <v>54</v>
      </c>
    </row>
    <row r="58" spans="1:7" x14ac:dyDescent="0.15">
      <c r="A58" s="11" t="str">
        <f>MASTER!C41</f>
        <v>Jeremy Reichelt</v>
      </c>
      <c r="B58" s="11" t="str">
        <f>MASTER!D41</f>
        <v>NOTFAST</v>
      </c>
      <c r="C58" s="11">
        <f>MASTER!E41</f>
        <v>38</v>
      </c>
      <c r="D58" s="11" t="str">
        <f>MASTER!F41</f>
        <v>V60</v>
      </c>
      <c r="E58" s="11" t="str">
        <f>MASTER!G41</f>
        <v>M</v>
      </c>
      <c r="F58" s="15">
        <f>MASTER!J41</f>
        <v>1.6006944444444445E-2</v>
      </c>
      <c r="G58" s="11">
        <f>MASTER!K41</f>
        <v>55</v>
      </c>
    </row>
    <row r="59" spans="1:7" x14ac:dyDescent="0.15">
      <c r="A59" s="11" t="str">
        <f>MASTER!C61</f>
        <v>Graham Welsh</v>
      </c>
      <c r="B59" s="11" t="str">
        <f>MASTER!D61</f>
        <v>Newark Striders</v>
      </c>
      <c r="C59" s="11">
        <f>MASTER!E61</f>
        <v>58</v>
      </c>
      <c r="D59" s="11" t="str">
        <f>MASTER!F61</f>
        <v>V50</v>
      </c>
      <c r="E59" s="11" t="str">
        <f>MASTER!G61</f>
        <v>M</v>
      </c>
      <c r="F59" s="15">
        <f>MASTER!J61</f>
        <v>1.636574074074074E-2</v>
      </c>
      <c r="G59" s="11">
        <f>MASTER!K61</f>
        <v>56</v>
      </c>
    </row>
    <row r="60" spans="1:7" x14ac:dyDescent="0.15">
      <c r="A60" s="11" t="str">
        <f>MASTER!C64</f>
        <v>Jason Priest</v>
      </c>
      <c r="B60" s="11" t="str">
        <f>MASTER!D64</f>
        <v>Newark Striders</v>
      </c>
      <c r="C60" s="11">
        <f>MASTER!E64</f>
        <v>61</v>
      </c>
      <c r="D60" s="11" t="str">
        <f>MASTER!F64</f>
        <v>V40</v>
      </c>
      <c r="E60" s="11" t="str">
        <f>MASTER!G64</f>
        <v>M</v>
      </c>
      <c r="F60" s="15">
        <f>MASTER!J64</f>
        <v>1.6423611111111111E-2</v>
      </c>
      <c r="G60" s="11">
        <f>MASTER!K64</f>
        <v>57</v>
      </c>
    </row>
    <row r="61" spans="1:7" x14ac:dyDescent="0.15">
      <c r="A61" s="11" t="str">
        <f>MASTER!C66</f>
        <v>Chris Redhead</v>
      </c>
      <c r="B61" s="11" t="str">
        <f>MASTER!D66</f>
        <v>NOTFAST</v>
      </c>
      <c r="C61" s="11">
        <f>MASTER!E66</f>
        <v>63</v>
      </c>
      <c r="D61" s="11">
        <f>MASTER!F66</f>
        <v>0</v>
      </c>
      <c r="E61" s="11" t="str">
        <f>MASTER!G66</f>
        <v>M</v>
      </c>
      <c r="F61" s="15">
        <f>MASTER!J66</f>
        <v>1.6458333333333332E-2</v>
      </c>
      <c r="G61" s="11">
        <f>MASTER!K66</f>
        <v>58</v>
      </c>
    </row>
    <row r="62" spans="1:7" x14ac:dyDescent="0.15">
      <c r="A62" s="11" t="str">
        <f>MASTER!C117</f>
        <v>Andy Sirrs</v>
      </c>
      <c r="B62" s="11" t="str">
        <f>MASTER!D117</f>
        <v>Newark Striders</v>
      </c>
      <c r="C62" s="11">
        <f>MASTER!E117</f>
        <v>114</v>
      </c>
      <c r="D62" s="11" t="str">
        <f>MASTER!F117</f>
        <v>V50</v>
      </c>
      <c r="E62" s="11" t="str">
        <f>MASTER!G117</f>
        <v>M</v>
      </c>
      <c r="F62" s="15">
        <f>MASTER!J117</f>
        <v>1.6620370370370372E-2</v>
      </c>
      <c r="G62" s="11">
        <f>MASTER!K117</f>
        <v>59</v>
      </c>
    </row>
    <row r="63" spans="1:7" x14ac:dyDescent="0.15">
      <c r="A63" s="11" t="str">
        <f>MASTER!C30</f>
        <v>John Combie</v>
      </c>
      <c r="B63" s="11" t="str">
        <f>MASTER!D30</f>
        <v>Newark AC</v>
      </c>
      <c r="C63" s="11">
        <f>MASTER!E30</f>
        <v>27</v>
      </c>
      <c r="D63" s="11" t="str">
        <f>MASTER!F30</f>
        <v>V70</v>
      </c>
      <c r="E63" s="11" t="str">
        <f>MASTER!G30</f>
        <v>M</v>
      </c>
      <c r="F63" s="15">
        <f>MASTER!J30</f>
        <v>1.6631944444444446E-2</v>
      </c>
      <c r="G63" s="11">
        <f>MASTER!K30</f>
        <v>60</v>
      </c>
    </row>
    <row r="64" spans="1:7" x14ac:dyDescent="0.15">
      <c r="A64" s="11" t="str">
        <f>MASTER!C46</f>
        <v>Jonathan Wilkinson</v>
      </c>
      <c r="B64" s="11" t="str">
        <f>MASTER!D46</f>
        <v>NOTFAST</v>
      </c>
      <c r="C64" s="11">
        <f>MASTER!E46</f>
        <v>43</v>
      </c>
      <c r="D64" s="11" t="str">
        <f>MASTER!F46</f>
        <v>V50</v>
      </c>
      <c r="E64" s="11" t="str">
        <f>MASTER!G46</f>
        <v>M</v>
      </c>
      <c r="F64" s="15">
        <f>MASTER!J46</f>
        <v>1.6689814814814817E-2</v>
      </c>
      <c r="G64" s="11">
        <f>MASTER!K46</f>
        <v>61</v>
      </c>
    </row>
    <row r="65" spans="1:7" x14ac:dyDescent="0.15">
      <c r="A65" s="11" t="str">
        <f>MASTER!C7</f>
        <v>Thomas Allen</v>
      </c>
      <c r="B65" s="11" t="str">
        <f>MASTER!D7</f>
        <v>NOTFAST</v>
      </c>
      <c r="C65" s="11">
        <f>MASTER!E7</f>
        <v>4</v>
      </c>
      <c r="D65" s="11">
        <f>MASTER!F7</f>
        <v>0</v>
      </c>
      <c r="E65" s="11" t="str">
        <f>MASTER!G7</f>
        <v>M</v>
      </c>
      <c r="F65" s="15">
        <f>MASTER!J7</f>
        <v>1.6782407407407409E-2</v>
      </c>
      <c r="G65" s="11">
        <f>MASTER!K7</f>
        <v>62</v>
      </c>
    </row>
    <row r="66" spans="1:7" x14ac:dyDescent="0.15">
      <c r="A66" s="11" t="str">
        <f>MASTER!C121</f>
        <v>Matthew Reed</v>
      </c>
      <c r="B66" s="11">
        <f>MASTER!D121</f>
        <v>0</v>
      </c>
      <c r="C66" s="11">
        <f>MASTER!E121</f>
        <v>118</v>
      </c>
      <c r="D66" s="11" t="str">
        <f>MASTER!F121</f>
        <v>V40</v>
      </c>
      <c r="E66" s="11" t="str">
        <f>MASTER!G121</f>
        <v>M</v>
      </c>
      <c r="F66" s="15">
        <f>MASTER!J121</f>
        <v>1.6863425925925928E-2</v>
      </c>
      <c r="G66" s="11">
        <f>MASTER!K121</f>
        <v>63</v>
      </c>
    </row>
    <row r="67" spans="1:7" x14ac:dyDescent="0.15">
      <c r="A67" s="11" t="str">
        <f>MASTER!C149</f>
        <v>Gill Wingfield</v>
      </c>
      <c r="B67" s="11">
        <f>MASTER!D149</f>
        <v>0</v>
      </c>
      <c r="C67" s="11">
        <f>MASTER!E149</f>
        <v>146</v>
      </c>
      <c r="D67" s="11" t="str">
        <f>MASTER!F149</f>
        <v>V35</v>
      </c>
      <c r="E67" s="11" t="str">
        <f>MASTER!G149</f>
        <v>F</v>
      </c>
      <c r="F67" s="15">
        <f>MASTER!J149</f>
        <v>1.6909722222222225E-2</v>
      </c>
      <c r="G67" s="11">
        <f>MASTER!K149</f>
        <v>64</v>
      </c>
    </row>
    <row r="68" spans="1:7" x14ac:dyDescent="0.15">
      <c r="A68" s="11" t="str">
        <f>MASTER!C71</f>
        <v>Bridie Munton</v>
      </c>
      <c r="B68" s="11">
        <f>MASTER!D71</f>
        <v>0</v>
      </c>
      <c r="C68" s="11">
        <f>MASTER!E71</f>
        <v>68</v>
      </c>
      <c r="D68" s="11" t="str">
        <f>MASTER!F71</f>
        <v>V55</v>
      </c>
      <c r="E68" s="11" t="str">
        <f>MASTER!G71</f>
        <v>F</v>
      </c>
      <c r="F68" s="15">
        <f>MASTER!J71</f>
        <v>1.6932870370370369E-2</v>
      </c>
      <c r="G68" s="11">
        <f>MASTER!K71</f>
        <v>65</v>
      </c>
    </row>
    <row r="69" spans="1:7" x14ac:dyDescent="0.15">
      <c r="A69" s="11" t="str">
        <f>MASTER!C87</f>
        <v>Dan Arkwell</v>
      </c>
      <c r="B69" s="11" t="str">
        <f>MASTER!D87</f>
        <v>Newark Striders</v>
      </c>
      <c r="C69" s="11">
        <f>MASTER!E87</f>
        <v>84</v>
      </c>
      <c r="D69" s="11" t="str">
        <f>MASTER!F87</f>
        <v>V40</v>
      </c>
      <c r="E69" s="11" t="str">
        <f>MASTER!G87</f>
        <v>M</v>
      </c>
      <c r="F69" s="15">
        <f>MASTER!J87</f>
        <v>1.6944444444444443E-2</v>
      </c>
      <c r="G69" s="11">
        <f>MASTER!K87</f>
        <v>66</v>
      </c>
    </row>
    <row r="70" spans="1:7" x14ac:dyDescent="0.15">
      <c r="A70" s="11" t="str">
        <f>MASTER!C142</f>
        <v>Nicki Padgett</v>
      </c>
      <c r="B70" s="11" t="str">
        <f>MASTER!D142</f>
        <v>Newark Striders</v>
      </c>
      <c r="C70" s="11">
        <f>MASTER!E142</f>
        <v>139</v>
      </c>
      <c r="D70" s="11" t="str">
        <f>MASTER!F142</f>
        <v>V35</v>
      </c>
      <c r="E70" s="11" t="str">
        <f>MASTER!G142</f>
        <v>F</v>
      </c>
      <c r="F70" s="15">
        <f>MASTER!J142</f>
        <v>1.6967592592592593E-2</v>
      </c>
      <c r="G70" s="11">
        <f>MASTER!K142</f>
        <v>67</v>
      </c>
    </row>
    <row r="71" spans="1:7" x14ac:dyDescent="0.15">
      <c r="A71" s="11" t="str">
        <f>MASTER!C55</f>
        <v>Marilyn Hatherley</v>
      </c>
      <c r="B71" s="11" t="str">
        <f>MASTER!D55</f>
        <v>NOTFAST</v>
      </c>
      <c r="C71" s="11">
        <f>MASTER!E55</f>
        <v>52</v>
      </c>
      <c r="D71" s="11" t="str">
        <f>MASTER!F55</f>
        <v>V65</v>
      </c>
      <c r="E71" s="11" t="str">
        <f>MASTER!G55</f>
        <v>F</v>
      </c>
      <c r="F71" s="15">
        <f>MASTER!J55</f>
        <v>1.7013888888888887E-2</v>
      </c>
      <c r="G71" s="11">
        <f>MASTER!K55</f>
        <v>68</v>
      </c>
    </row>
    <row r="72" spans="1:7" x14ac:dyDescent="0.15">
      <c r="A72" s="11" t="str">
        <f>MASTER!C38</f>
        <v>Netty Stevens</v>
      </c>
      <c r="B72" s="11" t="str">
        <f>MASTER!D38</f>
        <v>NOTFAST</v>
      </c>
      <c r="C72" s="11">
        <f>MASTER!E38</f>
        <v>35</v>
      </c>
      <c r="D72" s="11" t="str">
        <f>MASTER!F38</f>
        <v>V45</v>
      </c>
      <c r="E72" s="11" t="str">
        <f>MASTER!G38</f>
        <v>F</v>
      </c>
      <c r="F72" s="15">
        <f>MASTER!J38</f>
        <v>1.7048611111111112E-2</v>
      </c>
      <c r="G72" s="11">
        <f>MASTER!K38</f>
        <v>69</v>
      </c>
    </row>
    <row r="73" spans="1:7" x14ac:dyDescent="0.15">
      <c r="A73" s="11" t="str">
        <f>MASTER!C120</f>
        <v>Lisa Edwards</v>
      </c>
      <c r="B73" s="11" t="str">
        <f>MASTER!D120</f>
        <v>Newark Striders</v>
      </c>
      <c r="C73" s="11">
        <f>MASTER!E120</f>
        <v>117</v>
      </c>
      <c r="D73" s="11" t="str">
        <f>MASTER!F120</f>
        <v>V35</v>
      </c>
      <c r="E73" s="11" t="str">
        <f>MASTER!G120</f>
        <v>F</v>
      </c>
      <c r="F73" s="15">
        <f>MASTER!J120</f>
        <v>1.712962962962963E-2</v>
      </c>
      <c r="G73" s="11">
        <f>MASTER!K120</f>
        <v>70</v>
      </c>
    </row>
    <row r="74" spans="1:7" x14ac:dyDescent="0.15">
      <c r="A74" s="11" t="str">
        <f>MASTER!C35</f>
        <v>Paul Reed</v>
      </c>
      <c r="B74" s="11" t="str">
        <f>MASTER!D35</f>
        <v>Newark AC</v>
      </c>
      <c r="C74" s="11">
        <f>MASTER!E35</f>
        <v>32</v>
      </c>
      <c r="D74" s="11" t="str">
        <f>MASTER!F35</f>
        <v>V70</v>
      </c>
      <c r="E74" s="11" t="str">
        <f>MASTER!G35</f>
        <v>M</v>
      </c>
      <c r="F74" s="15">
        <f>MASTER!J35</f>
        <v>1.7557870370370373E-2</v>
      </c>
      <c r="G74" s="11">
        <f>MASTER!K35</f>
        <v>71</v>
      </c>
    </row>
    <row r="75" spans="1:7" x14ac:dyDescent="0.15">
      <c r="A75" s="11" t="str">
        <f>MASTER!C73</f>
        <v>David Whistler</v>
      </c>
      <c r="B75" s="11">
        <f>MASTER!D73</f>
        <v>0</v>
      </c>
      <c r="C75" s="11">
        <f>MASTER!E73</f>
        <v>70</v>
      </c>
      <c r="D75" s="11" t="str">
        <f>MASTER!F73</f>
        <v>V60</v>
      </c>
      <c r="E75" s="11" t="str">
        <f>MASTER!G73</f>
        <v>M</v>
      </c>
      <c r="F75" s="15">
        <f>MASTER!J73</f>
        <v>1.8055555555555557E-2</v>
      </c>
      <c r="G75" s="11">
        <f>MASTER!K73</f>
        <v>72</v>
      </c>
    </row>
    <row r="76" spans="1:7" x14ac:dyDescent="0.15">
      <c r="A76" s="11" t="str">
        <f>MASTER!C109</f>
        <v>Cliff Robinson</v>
      </c>
      <c r="B76" s="11" t="str">
        <f>MASTER!D109</f>
        <v>NOTFAST</v>
      </c>
      <c r="C76" s="11">
        <f>MASTER!E109</f>
        <v>106</v>
      </c>
      <c r="D76" s="11" t="str">
        <f>MASTER!F109</f>
        <v>V50</v>
      </c>
      <c r="E76" s="11" t="str">
        <f>MASTER!G109</f>
        <v>M</v>
      </c>
      <c r="F76" s="15">
        <f>MASTER!J109</f>
        <v>1.8275462962962962E-2</v>
      </c>
      <c r="G76" s="11">
        <f>MASTER!K109</f>
        <v>73</v>
      </c>
    </row>
    <row r="77" spans="1:7" x14ac:dyDescent="0.15">
      <c r="A77" s="11" t="str">
        <f>MASTER!C27</f>
        <v>Nicole Henderson</v>
      </c>
      <c r="B77" s="11" t="str">
        <f>MASTER!D27</f>
        <v>Newark Striders</v>
      </c>
      <c r="C77" s="11">
        <f>MASTER!E27</f>
        <v>24</v>
      </c>
      <c r="D77" s="11" t="str">
        <f>MASTER!F27</f>
        <v>V55</v>
      </c>
      <c r="E77" s="11" t="str">
        <f>MASTER!G27</f>
        <v>F</v>
      </c>
      <c r="F77" s="15">
        <f>MASTER!J27</f>
        <v>1.8333333333333333E-2</v>
      </c>
      <c r="G77" s="11">
        <f>MASTER!K27</f>
        <v>74</v>
      </c>
    </row>
    <row r="78" spans="1:7" x14ac:dyDescent="0.15">
      <c r="A78" s="11" t="str">
        <f>MASTER!C146</f>
        <v>Lesley Butlin</v>
      </c>
      <c r="B78" s="11" t="str">
        <f>MASTER!D146</f>
        <v>Newark Striders</v>
      </c>
      <c r="C78" s="11">
        <f>MASTER!E146</f>
        <v>143</v>
      </c>
      <c r="D78" s="11" t="str">
        <f>MASTER!F146</f>
        <v>V45</v>
      </c>
      <c r="E78" s="11" t="str">
        <f>MASTER!G146</f>
        <v>F</v>
      </c>
      <c r="F78" s="15">
        <f>MASTER!J146</f>
        <v>1.849537037037037E-2</v>
      </c>
      <c r="G78" s="11">
        <f>MASTER!K146</f>
        <v>75</v>
      </c>
    </row>
    <row r="79" spans="1:7" x14ac:dyDescent="0.15">
      <c r="A79" s="11" t="str">
        <f>MASTER!C153</f>
        <v>Nina Burton</v>
      </c>
      <c r="B79" s="11" t="str">
        <f>MASTER!D153</f>
        <v>Newark Striders</v>
      </c>
      <c r="C79" s="11">
        <f>MASTER!E153</f>
        <v>150</v>
      </c>
      <c r="D79" s="11" t="str">
        <f>MASTER!F153</f>
        <v>V35</v>
      </c>
      <c r="E79" s="11" t="str">
        <f>MASTER!G153</f>
        <v>F</v>
      </c>
      <c r="F79" s="15">
        <f>MASTER!J153</f>
        <v>1.8622685185185183E-2</v>
      </c>
      <c r="G79" s="11">
        <f>MASTER!K153</f>
        <v>76</v>
      </c>
    </row>
    <row r="80" spans="1:7" x14ac:dyDescent="0.15">
      <c r="A80" s="11" t="str">
        <f>MASTER!C94</f>
        <v>Esther Parry</v>
      </c>
      <c r="B80" s="11" t="str">
        <f>MASTER!D94</f>
        <v>Newark Striders</v>
      </c>
      <c r="C80" s="11">
        <f>MASTER!E94</f>
        <v>91</v>
      </c>
      <c r="D80" s="11">
        <f>MASTER!F94</f>
        <v>0</v>
      </c>
      <c r="E80" s="11" t="str">
        <f>MASTER!G94</f>
        <v>F</v>
      </c>
      <c r="F80" s="15">
        <f>MASTER!J94</f>
        <v>1.8726851851851852E-2</v>
      </c>
      <c r="G80" s="11">
        <f>MASTER!K94</f>
        <v>77</v>
      </c>
    </row>
    <row r="81" spans="1:7" x14ac:dyDescent="0.15">
      <c r="A81" s="11" t="str">
        <f>MASTER!C58</f>
        <v>Joanna Gray</v>
      </c>
      <c r="B81" s="11" t="str">
        <f>MASTER!D58</f>
        <v>NOTFAST</v>
      </c>
      <c r="C81" s="11">
        <f>MASTER!E58</f>
        <v>55</v>
      </c>
      <c r="D81" s="11" t="str">
        <f>MASTER!F58</f>
        <v>V45</v>
      </c>
      <c r="E81" s="11" t="str">
        <f>MASTER!G58</f>
        <v>F</v>
      </c>
      <c r="F81" s="15">
        <f>MASTER!J58</f>
        <v>1.8738425925925926E-2</v>
      </c>
      <c r="G81" s="11">
        <f>MASTER!K58</f>
        <v>78</v>
      </c>
    </row>
    <row r="82" spans="1:7" x14ac:dyDescent="0.15">
      <c r="A82" s="11" t="str">
        <f>MASTER!C50</f>
        <v>Fay Paterson</v>
      </c>
      <c r="B82" s="11" t="str">
        <f>MASTER!D50</f>
        <v>NOTFAST</v>
      </c>
      <c r="C82" s="11">
        <f>MASTER!E50</f>
        <v>47</v>
      </c>
      <c r="D82" s="11" t="str">
        <f>MASTER!F50</f>
        <v>V35</v>
      </c>
      <c r="E82" s="11" t="str">
        <f>MASTER!G50</f>
        <v>F</v>
      </c>
      <c r="F82" s="15">
        <f>MASTER!J50</f>
        <v>1.8900462962962963E-2</v>
      </c>
      <c r="G82" s="11">
        <f>MASTER!K50</f>
        <v>79</v>
      </c>
    </row>
    <row r="83" spans="1:7" x14ac:dyDescent="0.15">
      <c r="A83" s="11" t="str">
        <f>MASTER!C6</f>
        <v>Zanna Perry</v>
      </c>
      <c r="B83" s="11" t="str">
        <f>MASTER!D6</f>
        <v>NOTFAST</v>
      </c>
      <c r="C83" s="11">
        <f>MASTER!E6</f>
        <v>3</v>
      </c>
      <c r="D83" s="11" t="str">
        <f>MASTER!F6</f>
        <v>V45</v>
      </c>
      <c r="E83" s="11" t="str">
        <f>MASTER!G6</f>
        <v>F</v>
      </c>
      <c r="F83" s="15">
        <f>MASTER!J6</f>
        <v>1.8935185185185183E-2</v>
      </c>
      <c r="G83" s="11">
        <f>MASTER!K6</f>
        <v>80</v>
      </c>
    </row>
    <row r="84" spans="1:7" x14ac:dyDescent="0.15">
      <c r="A84" s="11" t="str">
        <f>MASTER!C32</f>
        <v>Bryan Rudkin</v>
      </c>
      <c r="B84" s="11">
        <f>MASTER!D32</f>
        <v>0</v>
      </c>
      <c r="C84" s="11">
        <f>MASTER!E32</f>
        <v>29</v>
      </c>
      <c r="D84" s="11" t="str">
        <f>MASTER!F32</f>
        <v>V60</v>
      </c>
      <c r="E84" s="11" t="str">
        <f>MASTER!G32</f>
        <v>M</v>
      </c>
      <c r="F84" s="15">
        <f>MASTER!J32</f>
        <v>1.894675925925926E-2</v>
      </c>
      <c r="G84" s="11">
        <f>MASTER!K32</f>
        <v>81</v>
      </c>
    </row>
    <row r="85" spans="1:7" x14ac:dyDescent="0.15">
      <c r="A85" s="11" t="str">
        <f>MASTER!C126</f>
        <v>Sarah Farmer</v>
      </c>
      <c r="B85" s="11">
        <f>MASTER!D126</f>
        <v>0</v>
      </c>
      <c r="C85" s="11">
        <f>MASTER!E126</f>
        <v>123</v>
      </c>
      <c r="D85" s="11" t="str">
        <f>MASTER!F126</f>
        <v>V35</v>
      </c>
      <c r="E85" s="11" t="str">
        <f>MASTER!G126</f>
        <v>F</v>
      </c>
      <c r="F85" s="15">
        <f>MASTER!J126</f>
        <v>1.9027777777777779E-2</v>
      </c>
      <c r="G85" s="11">
        <f>MASTER!K126</f>
        <v>82</v>
      </c>
    </row>
    <row r="86" spans="1:7" x14ac:dyDescent="0.15">
      <c r="A86" s="11" t="str">
        <f>MASTER!C127</f>
        <v>Philip Farmer</v>
      </c>
      <c r="B86" s="11">
        <f>MASTER!D127</f>
        <v>0</v>
      </c>
      <c r="C86" s="11">
        <f>MASTER!E127</f>
        <v>124</v>
      </c>
      <c r="D86" s="11">
        <f>MASTER!F127</f>
        <v>0</v>
      </c>
      <c r="E86" s="11" t="str">
        <f>MASTER!G127</f>
        <v>M</v>
      </c>
      <c r="F86" s="15">
        <f>MASTER!J127</f>
        <v>1.9039351851851852E-2</v>
      </c>
      <c r="G86" s="11">
        <f>MASTER!K127</f>
        <v>83</v>
      </c>
    </row>
    <row r="87" spans="1:7" x14ac:dyDescent="0.15">
      <c r="A87" s="11" t="str">
        <f>MASTER!C62</f>
        <v>Gemma Latham</v>
      </c>
      <c r="B87" s="11" t="str">
        <f>MASTER!D62</f>
        <v>Newark Striders</v>
      </c>
      <c r="C87" s="11">
        <f>MASTER!E62</f>
        <v>59</v>
      </c>
      <c r="D87" s="11" t="str">
        <f>MASTER!F62</f>
        <v>V35</v>
      </c>
      <c r="E87" s="11" t="str">
        <f>MASTER!G62</f>
        <v>F</v>
      </c>
      <c r="F87" s="15">
        <f>MASTER!J62</f>
        <v>1.9166666666666669E-2</v>
      </c>
      <c r="G87" s="11">
        <f>MASTER!K62</f>
        <v>84</v>
      </c>
    </row>
    <row r="88" spans="1:7" x14ac:dyDescent="0.15">
      <c r="A88" s="11" t="str">
        <f>MASTER!C129</f>
        <v>Neil Sanger</v>
      </c>
      <c r="B88" s="11">
        <f>MASTER!D129</f>
        <v>0</v>
      </c>
      <c r="C88" s="11">
        <f>MASTER!E129</f>
        <v>126</v>
      </c>
      <c r="D88" s="11" t="str">
        <f>MASTER!F129</f>
        <v>V50</v>
      </c>
      <c r="E88" s="11" t="str">
        <f>MASTER!G129</f>
        <v>M</v>
      </c>
      <c r="F88" s="15">
        <f>MASTER!J129</f>
        <v>1.9502314814814816E-2</v>
      </c>
      <c r="G88" s="11">
        <f>MASTER!K129</f>
        <v>85</v>
      </c>
    </row>
    <row r="89" spans="1:7" x14ac:dyDescent="0.15">
      <c r="A89" s="11" t="str">
        <f>MASTER!C108</f>
        <v>Catherine Clarke</v>
      </c>
      <c r="B89" s="11" t="str">
        <f>MASTER!D108</f>
        <v>NOTFAST</v>
      </c>
      <c r="C89" s="11">
        <f>MASTER!E108</f>
        <v>105</v>
      </c>
      <c r="D89" s="11" t="str">
        <f>MASTER!F108</f>
        <v>V55</v>
      </c>
      <c r="E89" s="11" t="str">
        <f>MASTER!G108</f>
        <v>F</v>
      </c>
      <c r="F89" s="15">
        <f>MASTER!J108</f>
        <v>1.9560185185185184E-2</v>
      </c>
      <c r="G89" s="11">
        <f>MASTER!K108</f>
        <v>86</v>
      </c>
    </row>
    <row r="90" spans="1:7" x14ac:dyDescent="0.15">
      <c r="A90" s="11" t="str">
        <f>MASTER!C137</f>
        <v>Ann Manley</v>
      </c>
      <c r="B90" s="11" t="str">
        <f>MASTER!D137</f>
        <v>NOTFAST</v>
      </c>
      <c r="C90" s="11">
        <f>MASTER!E137</f>
        <v>134</v>
      </c>
      <c r="D90" s="11" t="str">
        <f>MASTER!F137</f>
        <v>V45</v>
      </c>
      <c r="E90" s="11" t="str">
        <f>MASTER!G137</f>
        <v>F</v>
      </c>
      <c r="F90" s="15">
        <f>MASTER!J137</f>
        <v>1.9675925925925927E-2</v>
      </c>
      <c r="G90" s="11">
        <f>MASTER!K137</f>
        <v>87</v>
      </c>
    </row>
    <row r="91" spans="1:7" x14ac:dyDescent="0.15">
      <c r="A91" s="11" t="str">
        <f>MASTER!C152</f>
        <v>Bonnie Tinsley</v>
      </c>
      <c r="B91" s="11" t="str">
        <f>MASTER!D152</f>
        <v>Newark Striders</v>
      </c>
      <c r="C91" s="11">
        <f>MASTER!E152</f>
        <v>149</v>
      </c>
      <c r="D91" s="11">
        <f>MASTER!F152</f>
        <v>0</v>
      </c>
      <c r="E91" s="11" t="str">
        <f>MASTER!G152</f>
        <v>F</v>
      </c>
      <c r="F91" s="15">
        <f>MASTER!J152</f>
        <v>1.9895833333333331E-2</v>
      </c>
      <c r="G91" s="11">
        <f>MASTER!K152</f>
        <v>88</v>
      </c>
    </row>
    <row r="92" spans="1:7" x14ac:dyDescent="0.15">
      <c r="A92" s="11" t="str">
        <f>MASTER!C45</f>
        <v>Sarah-Jane Cobb</v>
      </c>
      <c r="B92" s="11" t="str">
        <f>MASTER!D45</f>
        <v>Newark Striders</v>
      </c>
      <c r="C92" s="11">
        <f>MASTER!E45</f>
        <v>42</v>
      </c>
      <c r="D92" s="11" t="str">
        <f>MASTER!F45</f>
        <v>V45</v>
      </c>
      <c r="E92" s="11" t="str">
        <f>MASTER!G45</f>
        <v>F</v>
      </c>
      <c r="F92" s="15">
        <f>MASTER!J45</f>
        <v>1.9907407407407408E-2</v>
      </c>
      <c r="G92" s="11">
        <f>MASTER!K45</f>
        <v>89</v>
      </c>
    </row>
    <row r="93" spans="1:7" x14ac:dyDescent="0.15">
      <c r="A93" s="11" t="str">
        <f>MASTER!C42</f>
        <v>John Miller</v>
      </c>
      <c r="B93" s="11" t="str">
        <f>MASTER!D42</f>
        <v>NOTFAST</v>
      </c>
      <c r="C93" s="11">
        <f>MASTER!E42</f>
        <v>39</v>
      </c>
      <c r="D93" s="11" t="str">
        <f>MASTER!F42</f>
        <v>V70</v>
      </c>
      <c r="E93" s="11" t="str">
        <f>MASTER!G42</f>
        <v>M</v>
      </c>
      <c r="F93" s="15">
        <f>MASTER!J42</f>
        <v>1.9976851851851853E-2</v>
      </c>
      <c r="G93" s="11">
        <f>MASTER!K42</f>
        <v>90</v>
      </c>
    </row>
    <row r="94" spans="1:7" x14ac:dyDescent="0.15">
      <c r="A94" s="11" t="str">
        <f>MASTER!C39</f>
        <v>Mary Gregory</v>
      </c>
      <c r="B94" s="11">
        <f>MASTER!D39</f>
        <v>0</v>
      </c>
      <c r="C94" s="11">
        <f>MASTER!E39</f>
        <v>36</v>
      </c>
      <c r="D94" s="11" t="str">
        <f>MASTER!F39</f>
        <v>V55</v>
      </c>
      <c r="E94" s="11" t="str">
        <f>MASTER!G39</f>
        <v>F</v>
      </c>
      <c r="F94" s="15">
        <f>MASTER!J39</f>
        <v>2.013888888888889E-2</v>
      </c>
      <c r="G94" s="11">
        <f>MASTER!K39</f>
        <v>91</v>
      </c>
    </row>
    <row r="95" spans="1:7" x14ac:dyDescent="0.15">
      <c r="A95" s="11" t="str">
        <f>MASTER!C110</f>
        <v>Kerry Robinson</v>
      </c>
      <c r="B95" s="11" t="str">
        <f>MASTER!D110</f>
        <v>NOTFAST</v>
      </c>
      <c r="C95" s="11">
        <f>MASTER!E110</f>
        <v>107</v>
      </c>
      <c r="D95" s="11" t="str">
        <f>MASTER!F110</f>
        <v>V45</v>
      </c>
      <c r="E95" s="11" t="str">
        <f>MASTER!G110</f>
        <v>F</v>
      </c>
      <c r="F95" s="15">
        <f>MASTER!J110</f>
        <v>2.0173611111111111E-2</v>
      </c>
      <c r="G95" s="11">
        <f>MASTER!K110</f>
        <v>92</v>
      </c>
    </row>
    <row r="96" spans="1:7" x14ac:dyDescent="0.15">
      <c r="A96" s="11" t="str">
        <f>MASTER!C140</f>
        <v>Jacqui Walton</v>
      </c>
      <c r="B96" s="11" t="str">
        <f>MASTER!D140</f>
        <v>NOTFAST</v>
      </c>
      <c r="C96" s="11">
        <f>MASTER!E140</f>
        <v>137</v>
      </c>
      <c r="D96" s="11" t="str">
        <f>MASTER!F140</f>
        <v>V45</v>
      </c>
      <c r="E96" s="11" t="str">
        <f>MASTER!G140</f>
        <v>F</v>
      </c>
      <c r="F96" s="15">
        <f>MASTER!J140</f>
        <v>2.0370370370370369E-2</v>
      </c>
      <c r="G96" s="11">
        <f>MASTER!K140</f>
        <v>93</v>
      </c>
    </row>
    <row r="97" spans="1:7" x14ac:dyDescent="0.15">
      <c r="A97" s="11" t="str">
        <f>MASTER!C107</f>
        <v>Ernie Clarke</v>
      </c>
      <c r="B97" s="11" t="str">
        <f>MASTER!D107</f>
        <v>NOTFAST</v>
      </c>
      <c r="C97" s="11">
        <f>MASTER!E107</f>
        <v>104</v>
      </c>
      <c r="D97" s="11" t="str">
        <f>MASTER!F107</f>
        <v>V60</v>
      </c>
      <c r="E97" s="11" t="str">
        <f>MASTER!G107</f>
        <v>M</v>
      </c>
      <c r="F97" s="15">
        <f>MASTER!J107</f>
        <v>2.0393518518518519E-2</v>
      </c>
      <c r="G97" s="11">
        <f>MASTER!K107</f>
        <v>94</v>
      </c>
    </row>
    <row r="98" spans="1:7" x14ac:dyDescent="0.15">
      <c r="A98" s="11" t="str">
        <f>MASTER!C63</f>
        <v>Cheryl Kempster</v>
      </c>
      <c r="B98" s="11" t="str">
        <f>MASTER!D63</f>
        <v>NOTFAST</v>
      </c>
      <c r="C98" s="11">
        <f>MASTER!E63</f>
        <v>60</v>
      </c>
      <c r="D98" s="11" t="str">
        <f>MASTER!F63</f>
        <v>V45</v>
      </c>
      <c r="E98" s="11" t="str">
        <f>MASTER!G63</f>
        <v>F</v>
      </c>
      <c r="F98" s="15">
        <f>MASTER!J63</f>
        <v>2.0659722222222222E-2</v>
      </c>
      <c r="G98" s="11">
        <f>MASTER!K63</f>
        <v>95</v>
      </c>
    </row>
    <row r="99" spans="1:7" x14ac:dyDescent="0.15">
      <c r="A99" s="11" t="str">
        <f>MASTER!C122</f>
        <v>Di Holmes</v>
      </c>
      <c r="B99" s="11" t="str">
        <f>MASTER!D122</f>
        <v>Newark Striders</v>
      </c>
      <c r="C99" s="11">
        <f>MASTER!E122</f>
        <v>119</v>
      </c>
      <c r="D99" s="11" t="str">
        <f>MASTER!F122</f>
        <v>V55</v>
      </c>
      <c r="E99" s="11" t="str">
        <f>MASTER!G122</f>
        <v>F</v>
      </c>
      <c r="F99" s="15">
        <f>MASTER!J122</f>
        <v>2.0694444444444446E-2</v>
      </c>
      <c r="G99" s="11">
        <f>MASTER!K122</f>
        <v>96</v>
      </c>
    </row>
    <row r="100" spans="1:7" x14ac:dyDescent="0.15">
      <c r="A100" s="11" t="str">
        <f>MASTER!C12</f>
        <v>Jill Fowkes</v>
      </c>
      <c r="B100" s="11" t="str">
        <f>MASTER!D12</f>
        <v>NOTFAST</v>
      </c>
      <c r="C100" s="11">
        <f>MASTER!E12</f>
        <v>9</v>
      </c>
      <c r="D100" s="11" t="str">
        <f>MASTER!F12</f>
        <v>V55</v>
      </c>
      <c r="E100" s="11" t="str">
        <f>MASTER!G12</f>
        <v>F</v>
      </c>
      <c r="F100" s="15">
        <f>MASTER!J12</f>
        <v>2.071759259259259E-2</v>
      </c>
      <c r="G100" s="11">
        <f>MASTER!K12</f>
        <v>97</v>
      </c>
    </row>
    <row r="101" spans="1:7" x14ac:dyDescent="0.15">
      <c r="A101" s="11" t="str">
        <f>MASTER!C56</f>
        <v>Karen Borrill</v>
      </c>
      <c r="B101" s="11" t="str">
        <f>MASTER!D56</f>
        <v>NOTFAST</v>
      </c>
      <c r="C101" s="11">
        <f>MASTER!E56</f>
        <v>53</v>
      </c>
      <c r="D101" s="11" t="str">
        <f>MASTER!F56</f>
        <v>V45</v>
      </c>
      <c r="E101" s="11" t="str">
        <f>MASTER!G56</f>
        <v>F</v>
      </c>
      <c r="F101" s="15">
        <f>MASTER!J56</f>
        <v>2.0833333333333332E-2</v>
      </c>
      <c r="G101" s="11">
        <f>MASTER!K56</f>
        <v>98</v>
      </c>
    </row>
    <row r="102" spans="1:7" x14ac:dyDescent="0.15">
      <c r="A102" s="11" t="str">
        <f>MASTER!C88</f>
        <v>Eleanor McGahey</v>
      </c>
      <c r="B102" s="11" t="str">
        <f>MASTER!D88</f>
        <v>Lincoln Uni AC</v>
      </c>
      <c r="C102" s="11">
        <f>MASTER!E88</f>
        <v>85</v>
      </c>
      <c r="D102" s="11">
        <f>MASTER!F88</f>
        <v>0</v>
      </c>
      <c r="E102" s="11" t="str">
        <f>MASTER!G88</f>
        <v>F</v>
      </c>
      <c r="F102" s="15">
        <f>MASTER!J88</f>
        <v>2.0856481481481479E-2</v>
      </c>
      <c r="G102" s="11">
        <f>MASTER!K88</f>
        <v>99</v>
      </c>
    </row>
    <row r="103" spans="1:7" x14ac:dyDescent="0.15">
      <c r="A103" s="11" t="str">
        <f>MASTER!C49</f>
        <v>Laura Smith</v>
      </c>
      <c r="B103" s="11" t="str">
        <f>MASTER!D49</f>
        <v>NOTFAST</v>
      </c>
      <c r="C103" s="11">
        <f>MASTER!E49</f>
        <v>46</v>
      </c>
      <c r="D103" s="11">
        <f>MASTER!F49</f>
        <v>0</v>
      </c>
      <c r="E103" s="11" t="str">
        <f>MASTER!G49</f>
        <v>F</v>
      </c>
      <c r="F103" s="15">
        <f>MASTER!J49</f>
        <v>2.1226851851851854E-2</v>
      </c>
      <c r="G103" s="11">
        <f>MASTER!K49</f>
        <v>100</v>
      </c>
    </row>
    <row r="104" spans="1:7" x14ac:dyDescent="0.15">
      <c r="A104" s="11" t="str">
        <f>MASTER!C29</f>
        <v>Madaleine Combie</v>
      </c>
      <c r="B104" s="11" t="str">
        <f>MASTER!D29</f>
        <v>NOTFAST</v>
      </c>
      <c r="C104" s="11">
        <f>MASTER!E29</f>
        <v>26</v>
      </c>
      <c r="D104" s="11" t="str">
        <f>MASTER!F29</f>
        <v>V55</v>
      </c>
      <c r="E104" s="11" t="str">
        <f>MASTER!G29</f>
        <v>F</v>
      </c>
      <c r="F104" s="15">
        <f>MASTER!J29</f>
        <v>2.1446759259259259E-2</v>
      </c>
      <c r="G104" s="11">
        <f>MASTER!K29</f>
        <v>101</v>
      </c>
    </row>
    <row r="105" spans="1:7" x14ac:dyDescent="0.15">
      <c r="A105" s="11" t="str">
        <f>MASTER!C19</f>
        <v>Jennifer Owens</v>
      </c>
      <c r="B105" s="11" t="str">
        <f>MASTER!D19</f>
        <v>Newark Striders</v>
      </c>
      <c r="C105" s="11">
        <f>MASTER!E19</f>
        <v>16</v>
      </c>
      <c r="D105" s="11" t="str">
        <f>MASTER!F19</f>
        <v>V35</v>
      </c>
      <c r="E105" s="11" t="str">
        <f>MASTER!G19</f>
        <v>F</v>
      </c>
      <c r="F105" s="15">
        <f>MASTER!J19</f>
        <v>2.1944444444444447E-2</v>
      </c>
      <c r="G105" s="11">
        <f>MASTER!K19</f>
        <v>102</v>
      </c>
    </row>
    <row r="106" spans="1:7" x14ac:dyDescent="0.15">
      <c r="A106" s="11" t="str">
        <f>MASTER!C138</f>
        <v>Ann White</v>
      </c>
      <c r="B106" s="11" t="str">
        <f>MASTER!D138</f>
        <v>NOTFAST</v>
      </c>
      <c r="C106" s="11">
        <f>MASTER!E138</f>
        <v>135</v>
      </c>
      <c r="D106" s="11" t="str">
        <f>MASTER!F138</f>
        <v>V55</v>
      </c>
      <c r="E106" s="11" t="str">
        <f>MASTER!G138</f>
        <v>F</v>
      </c>
      <c r="F106" s="15">
        <f>MASTER!J138</f>
        <v>2.3020833333333334E-2</v>
      </c>
      <c r="G106" s="11">
        <f>MASTER!K138</f>
        <v>103</v>
      </c>
    </row>
    <row r="107" spans="1:7" x14ac:dyDescent="0.15">
      <c r="A107" s="11" t="str">
        <f>MASTER!C135</f>
        <v>Gillian Goode</v>
      </c>
      <c r="B107" s="11" t="str">
        <f>MASTER!D135</f>
        <v>NOTFAST</v>
      </c>
      <c r="C107" s="11">
        <f>MASTER!E135</f>
        <v>132</v>
      </c>
      <c r="D107" s="11" t="str">
        <f>MASTER!F135</f>
        <v>V55</v>
      </c>
      <c r="E107" s="11" t="str">
        <f>MASTER!G135</f>
        <v>F</v>
      </c>
      <c r="F107" s="15">
        <f>MASTER!J135</f>
        <v>2.4351851851851857E-2</v>
      </c>
      <c r="G107" s="11">
        <f>MASTER!K135</f>
        <v>104</v>
      </c>
    </row>
    <row r="108" spans="1:7" x14ac:dyDescent="0.15">
      <c r="A108" s="11" t="str">
        <f>MASTER!C147</f>
        <v>Sarah Woodward</v>
      </c>
      <c r="B108" s="11" t="str">
        <f>MASTER!D147</f>
        <v>NOTFAST</v>
      </c>
      <c r="C108" s="11">
        <f>MASTER!E147</f>
        <v>144</v>
      </c>
      <c r="D108" s="11" t="str">
        <f>MASTER!F147</f>
        <v>V45</v>
      </c>
      <c r="E108" s="11" t="str">
        <f>MASTER!G147</f>
        <v>F</v>
      </c>
      <c r="F108" s="15">
        <f>MASTER!J147</f>
        <v>2.6284722222222223E-2</v>
      </c>
      <c r="G108" s="11">
        <f>MASTER!K147</f>
        <v>105</v>
      </c>
    </row>
    <row r="109" spans="1:7" x14ac:dyDescent="0.15">
      <c r="A109" s="11" t="str">
        <f>MASTER!C141</f>
        <v>Julie Ford</v>
      </c>
      <c r="B109" s="11" t="str">
        <f>MASTER!D141</f>
        <v>NOTFAST</v>
      </c>
      <c r="C109" s="11">
        <f>MASTER!E141</f>
        <v>138</v>
      </c>
      <c r="D109" s="11" t="str">
        <f>MASTER!F141</f>
        <v>V45</v>
      </c>
      <c r="E109" s="11" t="str">
        <f>MASTER!G141</f>
        <v>F</v>
      </c>
      <c r="F109" s="15">
        <f>MASTER!J141</f>
        <v>2.6493055555555558E-2</v>
      </c>
      <c r="G109" s="11">
        <f>MASTER!K141</f>
        <v>106</v>
      </c>
    </row>
  </sheetData>
  <sortState ref="A4:G109">
    <sortCondition ref="F4:F109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96" fitToHeight="2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pageSetUpPr fitToPage="1"/>
  </sheetPr>
  <dimension ref="A1:G125"/>
  <sheetViews>
    <sheetView workbookViewId="0">
      <selection activeCell="J11" sqref="J11"/>
    </sheetView>
  </sheetViews>
  <sheetFormatPr baseColWidth="10" defaultColWidth="10.6640625" defaultRowHeight="13" x14ac:dyDescent="0.15"/>
  <cols>
    <col min="1" max="1" width="18.83203125" style="11" customWidth="1"/>
    <col min="2" max="2" width="16.83203125" style="11" bestFit="1" customWidth="1"/>
    <col min="3" max="3" width="6.83203125" style="11" customWidth="1"/>
    <col min="4" max="4" width="6.5" style="11" customWidth="1"/>
    <col min="5" max="5" width="6.1640625" style="11" customWidth="1"/>
    <col min="6" max="6" width="11.83203125" style="15" customWidth="1"/>
    <col min="7" max="7" width="6.1640625" style="11" customWidth="1"/>
    <col min="8" max="16384" width="10.6640625" style="11"/>
  </cols>
  <sheetData>
    <row r="1" spans="1:7" ht="18" x14ac:dyDescent="0.2">
      <c r="A1" s="12" t="str">
        <f>MASTER!C1</f>
        <v>2019 Gordon Whelbourn Running Week</v>
      </c>
    </row>
    <row r="2" spans="1:7" ht="18" x14ac:dyDescent="0.2">
      <c r="A2" s="12" t="s">
        <v>19</v>
      </c>
    </row>
    <row r="3" spans="1:7" s="18" customFormat="1" ht="29" thickBot="1" x14ac:dyDescent="0.2">
      <c r="A3" s="16" t="str">
        <f>MASTER!C3</f>
        <v>Name</v>
      </c>
      <c r="B3" s="16" t="str">
        <f>MASTER!D3</f>
        <v>Club</v>
      </c>
      <c r="C3" s="16" t="str">
        <f>MASTER!E3</f>
        <v>Race No</v>
      </c>
      <c r="D3" s="16" t="str">
        <f>MASTER!F3</f>
        <v>Cat</v>
      </c>
      <c r="E3" s="16" t="str">
        <f>MASTER!G3</f>
        <v>SEX M/F</v>
      </c>
      <c r="F3" s="17" t="str">
        <f>MASTER!N3</f>
        <v>FLOWSERVE (WED)</v>
      </c>
      <c r="G3" s="16" t="str">
        <f>MASTER!O3</f>
        <v>Pos</v>
      </c>
    </row>
    <row r="4" spans="1:7" ht="14" thickTop="1" x14ac:dyDescent="0.15">
      <c r="A4" s="11" t="str">
        <f>MASTER!C65</f>
        <v>Tom Marshall</v>
      </c>
      <c r="B4" s="11">
        <f>MASTER!D65</f>
        <v>0</v>
      </c>
      <c r="C4" s="11">
        <f>MASTER!E65</f>
        <v>62</v>
      </c>
      <c r="D4" s="11">
        <f>MASTER!F65</f>
        <v>0</v>
      </c>
      <c r="E4" s="11" t="str">
        <f>MASTER!G65</f>
        <v>M</v>
      </c>
      <c r="F4" s="15">
        <f>MASTER!N65</f>
        <v>1.1736111111111109E-2</v>
      </c>
      <c r="G4" s="11">
        <f>MASTER!O65</f>
        <v>1</v>
      </c>
    </row>
    <row r="5" spans="1:7" x14ac:dyDescent="0.15">
      <c r="A5" s="11" t="str">
        <f>MASTER!C40</f>
        <v>Geoffrey Gregory</v>
      </c>
      <c r="B5" s="11" t="str">
        <f>MASTER!D40</f>
        <v>Vegan Runners</v>
      </c>
      <c r="C5" s="11">
        <f>MASTER!E40</f>
        <v>37</v>
      </c>
      <c r="D5" s="11">
        <f>MASTER!F40</f>
        <v>0</v>
      </c>
      <c r="E5" s="11" t="str">
        <f>MASTER!G40</f>
        <v>M</v>
      </c>
      <c r="F5" s="15">
        <f>MASTER!N40</f>
        <v>1.247685185185185E-2</v>
      </c>
      <c r="G5" s="11">
        <f>MASTER!O40</f>
        <v>2</v>
      </c>
    </row>
    <row r="6" spans="1:7" x14ac:dyDescent="0.15">
      <c r="A6" s="11" t="str">
        <f>MASTER!C82</f>
        <v>Jan Bailey</v>
      </c>
      <c r="B6" s="11">
        <f>MASTER!D82</f>
        <v>0</v>
      </c>
      <c r="C6" s="11">
        <f>MASTER!E82</f>
        <v>79</v>
      </c>
      <c r="D6" s="11" t="str">
        <f>MASTER!F82</f>
        <v>V40</v>
      </c>
      <c r="E6" s="11" t="str">
        <f>MASTER!G82</f>
        <v>M</v>
      </c>
      <c r="F6" s="15">
        <f>MASTER!N82</f>
        <v>1.2569444444444446E-2</v>
      </c>
      <c r="G6" s="11">
        <f>MASTER!O82</f>
        <v>3</v>
      </c>
    </row>
    <row r="7" spans="1:7" x14ac:dyDescent="0.15">
      <c r="A7" s="11" t="str">
        <f>MASTER!C77</f>
        <v>Steven Rice</v>
      </c>
      <c r="B7" s="11" t="str">
        <f>MASTER!D77</f>
        <v>Southwell RC</v>
      </c>
      <c r="C7" s="11">
        <f>MASTER!E77</f>
        <v>74</v>
      </c>
      <c r="D7" s="11">
        <f>MASTER!F77</f>
        <v>0</v>
      </c>
      <c r="E7" s="11" t="str">
        <f>MASTER!G77</f>
        <v>M</v>
      </c>
      <c r="F7" s="15">
        <f>MASTER!N77</f>
        <v>1.269675925925926E-2</v>
      </c>
      <c r="G7" s="11">
        <f>MASTER!O77</f>
        <v>4</v>
      </c>
    </row>
    <row r="8" spans="1:7" x14ac:dyDescent="0.15">
      <c r="A8" s="11" t="str">
        <f>MASTER!C171</f>
        <v>Dylan Thomas</v>
      </c>
      <c r="B8" s="11" t="str">
        <f>MASTER!D171</f>
        <v>Newark Tri</v>
      </c>
      <c r="C8" s="11">
        <f>MASTER!E171</f>
        <v>168</v>
      </c>
      <c r="D8" s="11">
        <f>MASTER!F171</f>
        <v>0</v>
      </c>
      <c r="E8" s="11" t="str">
        <f>MASTER!G171</f>
        <v>M</v>
      </c>
      <c r="F8" s="15">
        <f>MASTER!N171</f>
        <v>1.2731481481481481E-2</v>
      </c>
      <c r="G8" s="11">
        <f>MASTER!O171</f>
        <v>5</v>
      </c>
    </row>
    <row r="9" spans="1:7" x14ac:dyDescent="0.15">
      <c r="A9" s="11" t="str">
        <f>MASTER!C14</f>
        <v>Tim Baggs</v>
      </c>
      <c r="B9" s="11" t="str">
        <f>MASTER!D14</f>
        <v>Worksop Harriers</v>
      </c>
      <c r="C9" s="11">
        <f>MASTER!E14</f>
        <v>11</v>
      </c>
      <c r="D9" s="11" t="str">
        <f>MASTER!F14</f>
        <v>V40</v>
      </c>
      <c r="E9" s="11" t="str">
        <f>MASTER!G14</f>
        <v>M</v>
      </c>
      <c r="F9" s="15">
        <f>MASTER!N14</f>
        <v>1.2870370370370372E-2</v>
      </c>
      <c r="G9" s="11">
        <f>MASTER!O14</f>
        <v>6</v>
      </c>
    </row>
    <row r="10" spans="1:7" x14ac:dyDescent="0.15">
      <c r="A10" s="11" t="str">
        <f>MASTER!C165</f>
        <v>Nicholas Williams</v>
      </c>
      <c r="B10" s="11" t="str">
        <f>MASTER!D165</f>
        <v>Newark Tri</v>
      </c>
      <c r="C10" s="11">
        <f>MASTER!E165</f>
        <v>162</v>
      </c>
      <c r="D10" s="11">
        <f>MASTER!F165</f>
        <v>0</v>
      </c>
      <c r="E10" s="11" t="str">
        <f>MASTER!G165</f>
        <v>M</v>
      </c>
      <c r="F10" s="15">
        <f>MASTER!N165</f>
        <v>1.3101851851851852E-2</v>
      </c>
      <c r="G10" s="11">
        <f>MASTER!O165</f>
        <v>7</v>
      </c>
    </row>
    <row r="11" spans="1:7" x14ac:dyDescent="0.15">
      <c r="A11" s="11" t="str">
        <f>MASTER!C23</f>
        <v>Rhodri Price</v>
      </c>
      <c r="B11" s="11" t="str">
        <f>MASTER!D23</f>
        <v>HPRC</v>
      </c>
      <c r="C11" s="11">
        <f>MASTER!E23</f>
        <v>20</v>
      </c>
      <c r="D11" s="11" t="str">
        <f>MASTER!F23</f>
        <v>V40</v>
      </c>
      <c r="E11" s="11" t="str">
        <f>MASTER!G23</f>
        <v>M</v>
      </c>
      <c r="F11" s="15">
        <f>MASTER!N23</f>
        <v>1.3229166666666667E-2</v>
      </c>
      <c r="G11" s="11">
        <f>MASTER!O23</f>
        <v>8</v>
      </c>
    </row>
    <row r="12" spans="1:7" x14ac:dyDescent="0.15">
      <c r="A12" s="11" t="str">
        <f>MASTER!C118</f>
        <v>Dave Tilley</v>
      </c>
      <c r="B12" s="11" t="str">
        <f>MASTER!D118</f>
        <v>Newark Tri</v>
      </c>
      <c r="C12" s="11">
        <f>MASTER!E118</f>
        <v>115</v>
      </c>
      <c r="D12" s="11" t="str">
        <f>MASTER!F118</f>
        <v>V40</v>
      </c>
      <c r="E12" s="11" t="str">
        <f>MASTER!G118</f>
        <v>M</v>
      </c>
      <c r="F12" s="15">
        <f>MASTER!N118</f>
        <v>1.3356481481481483E-2</v>
      </c>
      <c r="G12" s="11">
        <f>MASTER!O118</f>
        <v>9</v>
      </c>
    </row>
    <row r="13" spans="1:7" x14ac:dyDescent="0.15">
      <c r="A13" s="11" t="str">
        <f>MASTER!C44</f>
        <v>David Cross</v>
      </c>
      <c r="B13" s="11" t="str">
        <f>MASTER!D44</f>
        <v>Newark Striders</v>
      </c>
      <c r="C13" s="11">
        <f>MASTER!E44</f>
        <v>41</v>
      </c>
      <c r="D13" s="11">
        <f>MASTER!F44</f>
        <v>0</v>
      </c>
      <c r="E13" s="11" t="str">
        <f>MASTER!G44</f>
        <v>M</v>
      </c>
      <c r="F13" s="15">
        <f>MASTER!N44</f>
        <v>1.3368055555555557E-2</v>
      </c>
      <c r="G13" s="11">
        <f>MASTER!O44</f>
        <v>10</v>
      </c>
    </row>
    <row r="14" spans="1:7" x14ac:dyDescent="0.15">
      <c r="A14" s="11" t="str">
        <f>MASTER!C96</f>
        <v>Lee Braithwaite</v>
      </c>
      <c r="B14" s="11" t="str">
        <f>MASTER!D96</f>
        <v>Newark AC</v>
      </c>
      <c r="C14" s="11">
        <f>MASTER!E96</f>
        <v>93</v>
      </c>
      <c r="D14" s="11" t="str">
        <f>MASTER!F96</f>
        <v>V40</v>
      </c>
      <c r="E14" s="11" t="str">
        <f>MASTER!G96</f>
        <v>M</v>
      </c>
      <c r="F14" s="15">
        <f>MASTER!N96</f>
        <v>1.3379629629629628E-2</v>
      </c>
      <c r="G14" s="11">
        <f>MASTER!O96</f>
        <v>11</v>
      </c>
    </row>
    <row r="15" spans="1:7" x14ac:dyDescent="0.15">
      <c r="A15" s="11" t="str">
        <f>MASTER!C172</f>
        <v>Joel Blatherwick</v>
      </c>
      <c r="B15" s="11">
        <f>MASTER!D172</f>
        <v>0</v>
      </c>
      <c r="C15" s="11">
        <f>MASTER!E172</f>
        <v>169</v>
      </c>
      <c r="D15" s="11">
        <f>MASTER!F172</f>
        <v>0</v>
      </c>
      <c r="E15" s="11" t="str">
        <f>MASTER!G172</f>
        <v>M</v>
      </c>
      <c r="F15" s="15">
        <f>MASTER!N172</f>
        <v>1.3611111111111114E-2</v>
      </c>
      <c r="G15" s="11">
        <f>MASTER!O172</f>
        <v>12</v>
      </c>
    </row>
    <row r="16" spans="1:7" x14ac:dyDescent="0.15">
      <c r="A16" s="11" t="str">
        <f>MASTER!C9</f>
        <v>Jamie Macintyre</v>
      </c>
      <c r="B16" s="11">
        <f>MASTER!D9</f>
        <v>0</v>
      </c>
      <c r="C16" s="11">
        <f>MASTER!E9</f>
        <v>6</v>
      </c>
      <c r="D16" s="11" t="str">
        <f>MASTER!F9</f>
        <v>V40</v>
      </c>
      <c r="E16" s="11" t="str">
        <f>MASTER!G9</f>
        <v>M</v>
      </c>
      <c r="F16" s="15">
        <f>MASTER!N9</f>
        <v>1.3634259259259257E-2</v>
      </c>
      <c r="G16" s="11">
        <f>MASTER!O9</f>
        <v>13</v>
      </c>
    </row>
    <row r="17" spans="1:7" x14ac:dyDescent="0.15">
      <c r="A17" s="11" t="str">
        <f>MASTER!C169</f>
        <v>Andrew Welshman</v>
      </c>
      <c r="B17" s="11" t="str">
        <f>MASTER!D169</f>
        <v>Newark AC</v>
      </c>
      <c r="C17" s="11">
        <f>MASTER!E169</f>
        <v>166</v>
      </c>
      <c r="D17" s="11" t="str">
        <f>MASTER!F169</f>
        <v>V50</v>
      </c>
      <c r="E17" s="11" t="str">
        <f>MASTER!G169</f>
        <v>M</v>
      </c>
      <c r="F17" s="15">
        <f>MASTER!N169</f>
        <v>1.3703703703703704E-2</v>
      </c>
      <c r="G17" s="11">
        <f>MASTER!O169</f>
        <v>14</v>
      </c>
    </row>
    <row r="18" spans="1:7" x14ac:dyDescent="0.15">
      <c r="A18" s="11" t="str">
        <f>MASTER!C79</f>
        <v>Richard Hallam</v>
      </c>
      <c r="B18" s="11" t="str">
        <f>MASTER!D79</f>
        <v>NOTFAST</v>
      </c>
      <c r="C18" s="11">
        <f>MASTER!E79</f>
        <v>76</v>
      </c>
      <c r="D18" s="11" t="str">
        <f>MASTER!F79</f>
        <v>V50</v>
      </c>
      <c r="E18" s="11" t="str">
        <f>MASTER!G79</f>
        <v>M</v>
      </c>
      <c r="F18" s="15">
        <f>MASTER!N79</f>
        <v>1.3784722222222224E-2</v>
      </c>
      <c r="G18" s="11">
        <f>MASTER!O79</f>
        <v>15</v>
      </c>
    </row>
    <row r="19" spans="1:7" x14ac:dyDescent="0.15">
      <c r="A19" s="11" t="str">
        <f>MASTER!C4</f>
        <v>James Wright</v>
      </c>
      <c r="B19" s="11">
        <f>MASTER!D4</f>
        <v>0</v>
      </c>
      <c r="C19" s="11">
        <f>MASTER!E4</f>
        <v>1</v>
      </c>
      <c r="D19" s="11" t="str">
        <f>MASTER!F4</f>
        <v>V40</v>
      </c>
      <c r="E19" s="11" t="str">
        <f>MASTER!G4</f>
        <v>M</v>
      </c>
      <c r="F19" s="15">
        <f>MASTER!N4</f>
        <v>1.3807870370370371E-2</v>
      </c>
      <c r="G19" s="11">
        <f>MASTER!O4</f>
        <v>16</v>
      </c>
    </row>
    <row r="20" spans="1:7" x14ac:dyDescent="0.15">
      <c r="A20" s="11" t="str">
        <f>MASTER!C150</f>
        <v>Simon Lock</v>
      </c>
      <c r="B20" s="11" t="str">
        <f>MASTER!D150</f>
        <v>NOTFAST</v>
      </c>
      <c r="C20" s="11">
        <f>MASTER!E150</f>
        <v>147</v>
      </c>
      <c r="D20" s="11" t="str">
        <f>MASTER!F150</f>
        <v>V40</v>
      </c>
      <c r="E20" s="11" t="str">
        <f>MASTER!G150</f>
        <v>M</v>
      </c>
      <c r="F20" s="15">
        <f>MASTER!N150</f>
        <v>1.3819444444444445E-2</v>
      </c>
      <c r="G20" s="11">
        <f>MASTER!O150</f>
        <v>17</v>
      </c>
    </row>
    <row r="21" spans="1:7" x14ac:dyDescent="0.15">
      <c r="A21" s="11" t="str">
        <f>MASTER!C28</f>
        <v>Alison Roberson</v>
      </c>
      <c r="B21" s="11">
        <f>MASTER!D28</f>
        <v>0</v>
      </c>
      <c r="C21" s="11">
        <f>MASTER!E28</f>
        <v>25</v>
      </c>
      <c r="D21" s="11" t="str">
        <f>MASTER!F28</f>
        <v>V45</v>
      </c>
      <c r="E21" s="11" t="str">
        <f>MASTER!G28</f>
        <v>F</v>
      </c>
      <c r="F21" s="15">
        <f>MASTER!N28</f>
        <v>1.3865740740740739E-2</v>
      </c>
      <c r="G21" s="11">
        <f>MASTER!O28</f>
        <v>18</v>
      </c>
    </row>
    <row r="22" spans="1:7" x14ac:dyDescent="0.15">
      <c r="A22" s="11" t="str">
        <f>MASTER!C68</f>
        <v>Andy Thorne</v>
      </c>
      <c r="B22" s="11" t="str">
        <f>MASTER!D68</f>
        <v>Southwell RC</v>
      </c>
      <c r="C22" s="11">
        <f>MASTER!E68</f>
        <v>65</v>
      </c>
      <c r="D22" s="11">
        <f>MASTER!F68</f>
        <v>0</v>
      </c>
      <c r="E22" s="11" t="str">
        <f>MASTER!G68</f>
        <v>M</v>
      </c>
      <c r="F22" s="15">
        <f>MASTER!N68</f>
        <v>1.3912037037037037E-2</v>
      </c>
      <c r="G22" s="11">
        <f>MASTER!O68</f>
        <v>19</v>
      </c>
    </row>
    <row r="23" spans="1:7" x14ac:dyDescent="0.15">
      <c r="A23" s="11" t="str">
        <f>MASTER!C163</f>
        <v>Alex Bailey</v>
      </c>
      <c r="B23" s="11">
        <f>MASTER!D163</f>
        <v>0</v>
      </c>
      <c r="C23" s="11">
        <f>MASTER!E163</f>
        <v>160</v>
      </c>
      <c r="D23" s="11">
        <f>MASTER!F163</f>
        <v>0</v>
      </c>
      <c r="E23" s="11">
        <f>MASTER!G163</f>
        <v>0</v>
      </c>
      <c r="F23" s="15">
        <f>MASTER!N163</f>
        <v>1.3923611111111111E-2</v>
      </c>
      <c r="G23" s="11">
        <f>MASTER!O163</f>
        <v>20</v>
      </c>
    </row>
    <row r="24" spans="1:7" x14ac:dyDescent="0.15">
      <c r="A24" s="11" t="str">
        <f>MASTER!C159</f>
        <v>Josh Butlin</v>
      </c>
      <c r="B24" s="11">
        <f>MASTER!D159</f>
        <v>0</v>
      </c>
      <c r="C24" s="11">
        <f>MASTER!E159</f>
        <v>156</v>
      </c>
      <c r="D24" s="11">
        <f>MASTER!F159</f>
        <v>0</v>
      </c>
      <c r="E24" s="11" t="str">
        <f>MASTER!G159</f>
        <v>M</v>
      </c>
      <c r="F24" s="15">
        <f>MASTER!N159</f>
        <v>1.4050925925925927E-2</v>
      </c>
      <c r="G24" s="11">
        <f>MASTER!O159</f>
        <v>21</v>
      </c>
    </row>
    <row r="25" spans="1:7" x14ac:dyDescent="0.15">
      <c r="A25" s="11" t="str">
        <f>MASTER!C90</f>
        <v>Robin Clee</v>
      </c>
      <c r="B25" s="11" t="str">
        <f>MASTER!D90</f>
        <v>Newark AC</v>
      </c>
      <c r="C25" s="11">
        <f>MASTER!E90</f>
        <v>87</v>
      </c>
      <c r="D25" s="11" t="str">
        <f>MASTER!F90</f>
        <v>V40</v>
      </c>
      <c r="E25" s="11" t="str">
        <f>MASTER!G90</f>
        <v>M</v>
      </c>
      <c r="F25" s="15">
        <f>MASTER!N90</f>
        <v>1.4120370370370368E-2</v>
      </c>
      <c r="G25" s="11">
        <f>MASTER!O90</f>
        <v>22</v>
      </c>
    </row>
    <row r="26" spans="1:7" x14ac:dyDescent="0.15">
      <c r="A26" s="11" t="str">
        <f>MASTER!C24</f>
        <v>Katy Simpson</v>
      </c>
      <c r="B26" s="11" t="str">
        <f>MASTER!D24</f>
        <v>Southwell RC</v>
      </c>
      <c r="C26" s="11">
        <f>MASTER!E24</f>
        <v>21</v>
      </c>
      <c r="D26" s="11" t="str">
        <f>MASTER!F24</f>
        <v>V35</v>
      </c>
      <c r="E26" s="11" t="str">
        <f>MASTER!G24</f>
        <v>F</v>
      </c>
      <c r="F26" s="15">
        <f>MASTER!N24</f>
        <v>1.4178240740740741E-2</v>
      </c>
      <c r="G26" s="11">
        <f>MASTER!O24</f>
        <v>23</v>
      </c>
    </row>
    <row r="27" spans="1:7" x14ac:dyDescent="0.15">
      <c r="A27" s="11" t="str">
        <f>MASTER!C104</f>
        <v>Carl Braithwaite</v>
      </c>
      <c r="B27" s="11" t="str">
        <f>MASTER!D104</f>
        <v>Newark AC</v>
      </c>
      <c r="C27" s="11">
        <f>MASTER!E104</f>
        <v>101</v>
      </c>
      <c r="D27" s="11" t="str">
        <f>MASTER!F104</f>
        <v>V50</v>
      </c>
      <c r="E27" s="11" t="str">
        <f>MASTER!G104</f>
        <v>M</v>
      </c>
      <c r="F27" s="15">
        <f>MASTER!N104</f>
        <v>1.4293981481481482E-2</v>
      </c>
      <c r="G27" s="11">
        <f>MASTER!O104</f>
        <v>24</v>
      </c>
    </row>
    <row r="28" spans="1:7" x14ac:dyDescent="0.15">
      <c r="A28" s="11" t="str">
        <f>MASTER!C164</f>
        <v>Anthony Cork</v>
      </c>
      <c r="B28" s="11" t="str">
        <f>MASTER!D164</f>
        <v>NOTFAST</v>
      </c>
      <c r="C28" s="11">
        <f>MASTER!E164</f>
        <v>161</v>
      </c>
      <c r="D28" s="11" t="str">
        <f>MASTER!F164</f>
        <v>V50</v>
      </c>
      <c r="E28" s="11" t="str">
        <f>MASTER!G164</f>
        <v>M</v>
      </c>
      <c r="F28" s="15">
        <f>MASTER!N164</f>
        <v>1.4444444444444446E-2</v>
      </c>
      <c r="G28" s="11">
        <f>MASTER!O164</f>
        <v>25</v>
      </c>
    </row>
    <row r="29" spans="1:7" x14ac:dyDescent="0.15">
      <c r="A29" s="11" t="str">
        <f>MASTER!C92</f>
        <v>Dale Mordue</v>
      </c>
      <c r="B29" s="11" t="str">
        <f>MASTER!D92</f>
        <v>NOTFAST</v>
      </c>
      <c r="C29" s="11">
        <f>MASTER!E92</f>
        <v>89</v>
      </c>
      <c r="D29" s="11">
        <f>MASTER!F92</f>
        <v>0</v>
      </c>
      <c r="E29" s="11" t="str">
        <f>MASTER!G92</f>
        <v>M</v>
      </c>
      <c r="F29" s="15">
        <f>MASTER!N92</f>
        <v>1.4664351851851852E-2</v>
      </c>
      <c r="G29" s="11">
        <f>MASTER!O92</f>
        <v>26</v>
      </c>
    </row>
    <row r="30" spans="1:7" x14ac:dyDescent="0.15">
      <c r="A30" s="11" t="str">
        <f>MASTER!C155</f>
        <v>John Harrison</v>
      </c>
      <c r="B30" s="11" t="str">
        <f>MASTER!D155</f>
        <v>Worksop Harriers</v>
      </c>
      <c r="C30" s="11">
        <f>MASTER!E155</f>
        <v>152</v>
      </c>
      <c r="D30" s="11" t="str">
        <f>MASTER!F155</f>
        <v>V50</v>
      </c>
      <c r="E30" s="11" t="str">
        <f>MASTER!G155</f>
        <v>M</v>
      </c>
      <c r="F30" s="15">
        <f>MASTER!N155</f>
        <v>1.4791666666666668E-2</v>
      </c>
      <c r="G30" s="11">
        <f>MASTER!O155</f>
        <v>27</v>
      </c>
    </row>
    <row r="31" spans="1:7" x14ac:dyDescent="0.15">
      <c r="A31" s="11" t="str">
        <f>MASTER!C26</f>
        <v>Noel Henderson</v>
      </c>
      <c r="B31" s="11" t="str">
        <f>MASTER!D26</f>
        <v>Newark Striders</v>
      </c>
      <c r="C31" s="11">
        <f>MASTER!E26</f>
        <v>23</v>
      </c>
      <c r="D31" s="11" t="str">
        <f>MASTER!F26</f>
        <v>V60</v>
      </c>
      <c r="E31" s="11" t="str">
        <f>MASTER!G26</f>
        <v>M</v>
      </c>
      <c r="F31" s="15">
        <f>MASTER!N26</f>
        <v>1.480324074074074E-2</v>
      </c>
      <c r="G31" s="11">
        <f>MASTER!O26</f>
        <v>28</v>
      </c>
    </row>
    <row r="32" spans="1:7" x14ac:dyDescent="0.15">
      <c r="A32" s="11" t="str">
        <f>MASTER!C54</f>
        <v>Peter Wells</v>
      </c>
      <c r="B32" s="11" t="str">
        <f>MASTER!D54</f>
        <v>Lincoln &amp; District AC</v>
      </c>
      <c r="C32" s="11">
        <f>MASTER!E54</f>
        <v>51</v>
      </c>
      <c r="D32" s="11" t="str">
        <f>MASTER!F54</f>
        <v>V50</v>
      </c>
      <c r="E32" s="11" t="str">
        <f>MASTER!G54</f>
        <v>M</v>
      </c>
      <c r="F32" s="15">
        <f>MASTER!N54</f>
        <v>1.4814814814814814E-2</v>
      </c>
      <c r="G32" s="11">
        <f>MASTER!O54</f>
        <v>29</v>
      </c>
    </row>
    <row r="33" spans="1:7" x14ac:dyDescent="0.15">
      <c r="A33" s="11" t="str">
        <f>MASTER!C48</f>
        <v>Andrew Rowlands</v>
      </c>
      <c r="B33" s="11" t="str">
        <f>MASTER!D48</f>
        <v>NOTFAST</v>
      </c>
      <c r="C33" s="11">
        <f>MASTER!E48</f>
        <v>45</v>
      </c>
      <c r="D33" s="11" t="str">
        <f>MASTER!F48</f>
        <v>V40</v>
      </c>
      <c r="E33" s="11" t="str">
        <f>MASTER!G48</f>
        <v>M</v>
      </c>
      <c r="F33" s="15">
        <f>MASTER!N48</f>
        <v>1.4837962962962963E-2</v>
      </c>
      <c r="G33" s="11">
        <f>MASTER!O48</f>
        <v>30</v>
      </c>
    </row>
    <row r="34" spans="1:7" x14ac:dyDescent="0.15">
      <c r="A34" s="11" t="str">
        <f>MASTER!C112</f>
        <v>Matthew Peto</v>
      </c>
      <c r="B34" s="11" t="str">
        <f>MASTER!D112</f>
        <v>Newark AC</v>
      </c>
      <c r="C34" s="11">
        <f>MASTER!E112</f>
        <v>109</v>
      </c>
      <c r="D34" s="11">
        <f>MASTER!F112</f>
        <v>0</v>
      </c>
      <c r="E34" s="11" t="str">
        <f>MASTER!G112</f>
        <v>M</v>
      </c>
      <c r="F34" s="15">
        <f>MASTER!N112</f>
        <v>1.486111111111111E-2</v>
      </c>
      <c r="G34" s="11">
        <f>MASTER!O112</f>
        <v>31</v>
      </c>
    </row>
    <row r="35" spans="1:7" x14ac:dyDescent="0.15">
      <c r="A35" s="11" t="str">
        <f>MASTER!C91</f>
        <v>Chris Wood</v>
      </c>
      <c r="B35" s="11" t="str">
        <f>MASTER!D91</f>
        <v>Lincoln &amp; District AC</v>
      </c>
      <c r="C35" s="11">
        <f>MASTER!E91</f>
        <v>88</v>
      </c>
      <c r="D35" s="11" t="str">
        <f>MASTER!F91</f>
        <v>V60</v>
      </c>
      <c r="E35" s="11" t="str">
        <f>MASTER!G91</f>
        <v>M</v>
      </c>
      <c r="F35" s="15">
        <f>MASTER!N91</f>
        <v>1.4884259259259259E-2</v>
      </c>
      <c r="G35" s="11">
        <f>MASTER!O91</f>
        <v>32</v>
      </c>
    </row>
    <row r="36" spans="1:7" x14ac:dyDescent="0.15">
      <c r="A36" s="11" t="str">
        <f>MASTER!C131</f>
        <v>Jordan Stansfield</v>
      </c>
      <c r="B36" s="11">
        <f>MASTER!D131</f>
        <v>0</v>
      </c>
      <c r="C36" s="11">
        <f>MASTER!E131</f>
        <v>128</v>
      </c>
      <c r="D36" s="11">
        <f>MASTER!F131</f>
        <v>0</v>
      </c>
      <c r="E36" s="11" t="str">
        <f>MASTER!G131</f>
        <v>M</v>
      </c>
      <c r="F36" s="15">
        <f>MASTER!N131</f>
        <v>1.503472222222222E-2</v>
      </c>
      <c r="G36" s="11">
        <f>MASTER!O131</f>
        <v>33</v>
      </c>
    </row>
    <row r="37" spans="1:7" x14ac:dyDescent="0.15">
      <c r="A37" s="11" t="str">
        <f>MASTER!C31</f>
        <v>Alexander Combie</v>
      </c>
      <c r="B37" s="11" t="str">
        <f>MASTER!D31</f>
        <v>NOTFAST</v>
      </c>
      <c r="C37" s="11">
        <f>MASTER!E31</f>
        <v>28</v>
      </c>
      <c r="D37" s="11">
        <f>MASTER!F31</f>
        <v>0</v>
      </c>
      <c r="E37" s="11" t="str">
        <f>MASTER!G31</f>
        <v>M</v>
      </c>
      <c r="F37" s="15">
        <f>MASTER!N31</f>
        <v>1.5162037037037036E-2</v>
      </c>
      <c r="G37" s="11">
        <f>MASTER!O31</f>
        <v>34</v>
      </c>
    </row>
    <row r="38" spans="1:7" x14ac:dyDescent="0.15">
      <c r="A38" s="11" t="str">
        <f>MASTER!C162</f>
        <v>Dave Brumpton</v>
      </c>
      <c r="B38" s="11">
        <f>MASTER!D162</f>
        <v>0</v>
      </c>
      <c r="C38" s="11">
        <f>MASTER!E162</f>
        <v>159</v>
      </c>
      <c r="D38" s="11" t="str">
        <f>MASTER!F162</f>
        <v>V50</v>
      </c>
      <c r="E38" s="11" t="str">
        <f>MASTER!G162</f>
        <v>M</v>
      </c>
      <c r="F38" s="15">
        <f>MASTER!N162</f>
        <v>1.5358796296296296E-2</v>
      </c>
      <c r="G38" s="11">
        <f>MASTER!O162</f>
        <v>35</v>
      </c>
    </row>
    <row r="39" spans="1:7" x14ac:dyDescent="0.15">
      <c r="A39" s="11" t="str">
        <f>MASTER!C52</f>
        <v>Peter Lane</v>
      </c>
      <c r="B39" s="11" t="str">
        <f>MASTER!D52</f>
        <v>NOTFAST</v>
      </c>
      <c r="C39" s="11">
        <f>MASTER!E52</f>
        <v>49</v>
      </c>
      <c r="D39" s="11" t="str">
        <f>MASTER!F52</f>
        <v>V40</v>
      </c>
      <c r="E39" s="11" t="str">
        <f>MASTER!G52</f>
        <v>M</v>
      </c>
      <c r="F39" s="15">
        <f>MASTER!N52</f>
        <v>1.545138888888889E-2</v>
      </c>
      <c r="G39" s="11">
        <f>MASTER!O52</f>
        <v>36</v>
      </c>
    </row>
    <row r="40" spans="1:7" x14ac:dyDescent="0.15">
      <c r="A40" s="11" t="str">
        <f>MASTER!C98</f>
        <v>Gill Oxley</v>
      </c>
      <c r="B40" s="11" t="str">
        <f>MASTER!D98</f>
        <v>NOTFAST</v>
      </c>
      <c r="C40" s="11">
        <f>MASTER!E98</f>
        <v>95</v>
      </c>
      <c r="D40" s="11" t="str">
        <f>MASTER!F98</f>
        <v>V45</v>
      </c>
      <c r="E40" s="11" t="str">
        <f>MASTER!G98</f>
        <v>F</v>
      </c>
      <c r="F40" s="15">
        <f>MASTER!N98</f>
        <v>1.5509259259259257E-2</v>
      </c>
      <c r="G40" s="11">
        <f>MASTER!O98</f>
        <v>37</v>
      </c>
    </row>
    <row r="41" spans="1:7" x14ac:dyDescent="0.15">
      <c r="A41" s="11" t="str">
        <f>MASTER!C119</f>
        <v>Michael Parker</v>
      </c>
      <c r="B41" s="11" t="str">
        <f>MASTER!D119</f>
        <v>Newark Striders</v>
      </c>
      <c r="C41" s="11">
        <f>MASTER!E119</f>
        <v>116</v>
      </c>
      <c r="D41" s="11" t="str">
        <f>MASTER!F119</f>
        <v>V40</v>
      </c>
      <c r="E41" s="11" t="str">
        <f>MASTER!G119</f>
        <v>M</v>
      </c>
      <c r="F41" s="15">
        <f>MASTER!N119</f>
        <v>1.5625E-2</v>
      </c>
      <c r="G41" s="11">
        <f>MASTER!O119</f>
        <v>38</v>
      </c>
    </row>
    <row r="42" spans="1:7" x14ac:dyDescent="0.15">
      <c r="A42" s="11" t="str">
        <f>MASTER!C59</f>
        <v>Jim Lovett</v>
      </c>
      <c r="B42" s="11" t="str">
        <f>MASTER!D59</f>
        <v>NOTFAST</v>
      </c>
      <c r="C42" s="11">
        <f>MASTER!E59</f>
        <v>56</v>
      </c>
      <c r="D42" s="11" t="str">
        <f>MASTER!F59</f>
        <v>V40</v>
      </c>
      <c r="E42" s="11" t="str">
        <f>MASTER!G59</f>
        <v>M</v>
      </c>
      <c r="F42" s="15">
        <f>MASTER!N59</f>
        <v>1.5694444444444445E-2</v>
      </c>
      <c r="G42" s="11">
        <f>MASTER!O59</f>
        <v>39</v>
      </c>
    </row>
    <row r="43" spans="1:7" x14ac:dyDescent="0.15">
      <c r="A43" s="11" t="str">
        <f>MASTER!C81</f>
        <v>Philippa Clarke</v>
      </c>
      <c r="B43" s="11" t="str">
        <f>MASTER!D81</f>
        <v>Newark Striders</v>
      </c>
      <c r="C43" s="11">
        <f>MASTER!E81</f>
        <v>78</v>
      </c>
      <c r="D43" s="11">
        <f>MASTER!F81</f>
        <v>0</v>
      </c>
      <c r="E43" s="11" t="str">
        <f>MASTER!G81</f>
        <v>F</v>
      </c>
      <c r="F43" s="15">
        <f>MASTER!N81</f>
        <v>1.5763888888888886E-2</v>
      </c>
      <c r="G43" s="11">
        <f>MASTER!O81</f>
        <v>40</v>
      </c>
    </row>
    <row r="44" spans="1:7" x14ac:dyDescent="0.15">
      <c r="A44" s="11" t="str">
        <f>MASTER!C99</f>
        <v>Michael Hancock</v>
      </c>
      <c r="B44" s="11" t="str">
        <f>MASTER!D99</f>
        <v>Newark Striders</v>
      </c>
      <c r="C44" s="11">
        <f>MASTER!E99</f>
        <v>96</v>
      </c>
      <c r="D44" s="11" t="str">
        <f>MASTER!F99</f>
        <v>V40</v>
      </c>
      <c r="E44" s="11" t="str">
        <f>MASTER!G99</f>
        <v>M</v>
      </c>
      <c r="F44" s="15">
        <f>MASTER!N99</f>
        <v>1.5868055555555555E-2</v>
      </c>
      <c r="G44" s="11">
        <f>MASTER!O99</f>
        <v>41</v>
      </c>
    </row>
    <row r="45" spans="1:7" x14ac:dyDescent="0.15">
      <c r="A45" s="11" t="str">
        <f>MASTER!C17</f>
        <v>Peter Davis</v>
      </c>
      <c r="B45" s="11" t="str">
        <f>MASTER!D17</f>
        <v>Newark Striders</v>
      </c>
      <c r="C45" s="11">
        <f>MASTER!E17</f>
        <v>14</v>
      </c>
      <c r="D45" s="11" t="str">
        <f>MASTER!F17</f>
        <v>V60</v>
      </c>
      <c r="E45" s="11" t="str">
        <f>MASTER!G17</f>
        <v>M</v>
      </c>
      <c r="F45" s="15">
        <f>MASTER!N17</f>
        <v>1.6041666666666666E-2</v>
      </c>
      <c r="G45" s="11">
        <f>MASTER!O17</f>
        <v>42</v>
      </c>
    </row>
    <row r="46" spans="1:7" x14ac:dyDescent="0.15">
      <c r="A46" s="11" t="str">
        <f>MASTER!C34</f>
        <v>James Webb</v>
      </c>
      <c r="B46" s="11">
        <f>MASTER!D34</f>
        <v>0</v>
      </c>
      <c r="C46" s="11">
        <f>MASTER!E34</f>
        <v>31</v>
      </c>
      <c r="D46" s="11">
        <f>MASTER!F34</f>
        <v>0</v>
      </c>
      <c r="E46" s="11" t="str">
        <f>MASTER!G34</f>
        <v>M</v>
      </c>
      <c r="F46" s="15">
        <f>MASTER!N34</f>
        <v>1.6053240740740739E-2</v>
      </c>
      <c r="G46" s="11">
        <f>MASTER!O34</f>
        <v>43</v>
      </c>
    </row>
    <row r="47" spans="1:7" x14ac:dyDescent="0.15">
      <c r="A47" s="11" t="str">
        <f>MASTER!C10</f>
        <v>Neil Gregory</v>
      </c>
      <c r="B47" s="11" t="str">
        <f>MASTER!D10</f>
        <v>HPRC</v>
      </c>
      <c r="C47" s="11">
        <f>MASTER!E10</f>
        <v>7</v>
      </c>
      <c r="D47" s="11" t="str">
        <f>MASTER!F10</f>
        <v>V40</v>
      </c>
      <c r="E47" s="11" t="str">
        <f>MASTER!G10</f>
        <v>M</v>
      </c>
      <c r="F47" s="15">
        <f>MASTER!N10</f>
        <v>1.6145833333333335E-2</v>
      </c>
      <c r="G47" s="11">
        <f>MASTER!O10</f>
        <v>44</v>
      </c>
    </row>
    <row r="48" spans="1:7" x14ac:dyDescent="0.15">
      <c r="A48" s="11" t="str">
        <f>MASTER!C57</f>
        <v>Richard Borrill</v>
      </c>
      <c r="B48" s="11" t="str">
        <f>MASTER!D57</f>
        <v>NOTFAST</v>
      </c>
      <c r="C48" s="11">
        <f>MASTER!E57</f>
        <v>54</v>
      </c>
      <c r="D48" s="11" t="str">
        <f>MASTER!F57</f>
        <v>V50</v>
      </c>
      <c r="E48" s="11" t="str">
        <f>MASTER!G57</f>
        <v>M</v>
      </c>
      <c r="F48" s="15">
        <f>MASTER!N57</f>
        <v>1.6180555555555556E-2</v>
      </c>
      <c r="G48" s="11">
        <f>MASTER!O57</f>
        <v>45</v>
      </c>
    </row>
    <row r="49" spans="1:7" x14ac:dyDescent="0.15">
      <c r="A49" s="11" t="str">
        <f>MASTER!C170</f>
        <v>Hannah Jackson</v>
      </c>
      <c r="B49" s="11">
        <f>MASTER!D170</f>
        <v>0</v>
      </c>
      <c r="C49" s="11">
        <f>MASTER!E170</f>
        <v>167</v>
      </c>
      <c r="D49" s="11">
        <f>MASTER!F170</f>
        <v>0</v>
      </c>
      <c r="E49" s="11" t="str">
        <f>MASTER!G170</f>
        <v>F</v>
      </c>
      <c r="F49" s="15">
        <f>MASTER!N170</f>
        <v>1.6273148148148148E-2</v>
      </c>
      <c r="G49" s="11">
        <f>MASTER!O170</f>
        <v>46</v>
      </c>
    </row>
    <row r="50" spans="1:7" x14ac:dyDescent="0.15">
      <c r="A50" s="11" t="str">
        <f>MASTER!C53</f>
        <v>Stephen Tomlinson</v>
      </c>
      <c r="B50" s="11" t="str">
        <f>MASTER!D53</f>
        <v>Newark Striders</v>
      </c>
      <c r="C50" s="11">
        <f>MASTER!E53</f>
        <v>50</v>
      </c>
      <c r="D50" s="11" t="str">
        <f>MASTER!F53</f>
        <v>V40</v>
      </c>
      <c r="E50" s="11" t="str">
        <f>MASTER!G53</f>
        <v>M</v>
      </c>
      <c r="F50" s="15">
        <f>MASTER!N53</f>
        <v>1.6423611111111111E-2</v>
      </c>
      <c r="G50" s="11">
        <f>MASTER!O53</f>
        <v>47</v>
      </c>
    </row>
    <row r="51" spans="1:7" x14ac:dyDescent="0.15">
      <c r="A51" s="11" t="str">
        <f>MASTER!C70</f>
        <v>David Daubney</v>
      </c>
      <c r="B51" s="11" t="str">
        <f>MASTER!D70</f>
        <v>Newark Striders</v>
      </c>
      <c r="C51" s="11">
        <f>MASTER!E70</f>
        <v>67</v>
      </c>
      <c r="D51" s="11" t="str">
        <f>MASTER!F70</f>
        <v>V50</v>
      </c>
      <c r="E51" s="11" t="str">
        <f>MASTER!G70</f>
        <v>M</v>
      </c>
      <c r="F51" s="15">
        <f>MASTER!N70</f>
        <v>1.6597222222222222E-2</v>
      </c>
      <c r="G51" s="11">
        <f>MASTER!O70</f>
        <v>48</v>
      </c>
    </row>
    <row r="52" spans="1:7" x14ac:dyDescent="0.15">
      <c r="A52" s="11" t="str">
        <f>MASTER!C75</f>
        <v>Chris Dunn</v>
      </c>
      <c r="B52" s="11">
        <f>MASTER!D75</f>
        <v>0</v>
      </c>
      <c r="C52" s="11">
        <f>MASTER!E75</f>
        <v>72</v>
      </c>
      <c r="D52" s="11" t="str">
        <f>MASTER!F75</f>
        <v>V70</v>
      </c>
      <c r="E52" s="11" t="str">
        <f>MASTER!G75</f>
        <v>M</v>
      </c>
      <c r="F52" s="15">
        <f>MASTER!N75</f>
        <v>1.6608796296296299E-2</v>
      </c>
      <c r="G52" s="11">
        <f>MASTER!O75</f>
        <v>49</v>
      </c>
    </row>
    <row r="53" spans="1:7" x14ac:dyDescent="0.15">
      <c r="A53" s="11" t="str">
        <f>MASTER!C132</f>
        <v>Brian Thompson</v>
      </c>
      <c r="B53" s="11" t="str">
        <f>MASTER!D132</f>
        <v>Newark Striders</v>
      </c>
      <c r="C53" s="11">
        <f>MASTER!E132</f>
        <v>129</v>
      </c>
      <c r="D53" s="11" t="str">
        <f>MASTER!F132</f>
        <v>V40</v>
      </c>
      <c r="E53" s="11" t="str">
        <f>MASTER!G132</f>
        <v>M</v>
      </c>
      <c r="F53" s="15">
        <f>MASTER!N132</f>
        <v>1.6712962962962961E-2</v>
      </c>
      <c r="G53" s="11">
        <f>MASTER!O132</f>
        <v>50</v>
      </c>
    </row>
    <row r="54" spans="1:7" x14ac:dyDescent="0.15">
      <c r="A54" s="11" t="str">
        <f>MASTER!C116</f>
        <v>Rachel Revill</v>
      </c>
      <c r="B54" s="11" t="str">
        <f>MASTER!D116</f>
        <v>NOTFAST</v>
      </c>
      <c r="C54" s="11">
        <f>MASTER!E116</f>
        <v>113</v>
      </c>
      <c r="D54" s="11" t="str">
        <f>MASTER!F116</f>
        <v>V35</v>
      </c>
      <c r="E54" s="11" t="str">
        <f>MASTER!G116</f>
        <v>F</v>
      </c>
      <c r="F54" s="15">
        <f>MASTER!N116</f>
        <v>1.6724537037037034E-2</v>
      </c>
      <c r="G54" s="11">
        <f>MASTER!O116</f>
        <v>51</v>
      </c>
    </row>
    <row r="55" spans="1:7" x14ac:dyDescent="0.15">
      <c r="A55" s="11" t="str">
        <f>MASTER!C43</f>
        <v>Martin Dickenson</v>
      </c>
      <c r="B55" s="11" t="str">
        <f>MASTER!D43</f>
        <v>NOTFAST</v>
      </c>
      <c r="C55" s="11">
        <f>MASTER!E43</f>
        <v>40</v>
      </c>
      <c r="D55" s="11" t="str">
        <f>MASTER!F43</f>
        <v>V60</v>
      </c>
      <c r="E55" s="11" t="str">
        <f>MASTER!G43</f>
        <v>M</v>
      </c>
      <c r="F55" s="15">
        <f>MASTER!N43</f>
        <v>1.6793981481481483E-2</v>
      </c>
      <c r="G55" s="11">
        <f>MASTER!O43</f>
        <v>52</v>
      </c>
    </row>
    <row r="56" spans="1:7" x14ac:dyDescent="0.15">
      <c r="A56" s="11" t="str">
        <f>MASTER!C130</f>
        <v>Mark Stansfield</v>
      </c>
      <c r="B56" s="11">
        <f>MASTER!D130</f>
        <v>0</v>
      </c>
      <c r="C56" s="11">
        <f>MASTER!E130</f>
        <v>127</v>
      </c>
      <c r="D56" s="11" t="str">
        <f>MASTER!F130</f>
        <v>V50</v>
      </c>
      <c r="E56" s="11" t="str">
        <f>MASTER!G130</f>
        <v>M</v>
      </c>
      <c r="F56" s="15">
        <f>MASTER!N130</f>
        <v>1.6851851851851851E-2</v>
      </c>
      <c r="G56" s="11">
        <f>MASTER!O130</f>
        <v>53</v>
      </c>
    </row>
    <row r="57" spans="1:7" x14ac:dyDescent="0.15">
      <c r="A57" s="11" t="str">
        <f>MASTER!C84</f>
        <v>Eva Marhoefer</v>
      </c>
      <c r="B57" s="11" t="str">
        <f>MASTER!D84</f>
        <v>NOTFAST</v>
      </c>
      <c r="C57" s="11">
        <f>MASTER!E84</f>
        <v>81</v>
      </c>
      <c r="D57" s="11">
        <f>MASTER!F84</f>
        <v>0</v>
      </c>
      <c r="E57" s="11" t="str">
        <f>MASTER!G84</f>
        <v>F</v>
      </c>
      <c r="F57" s="15">
        <f>MASTER!N84</f>
        <v>1.6932870370370369E-2</v>
      </c>
      <c r="G57" s="11">
        <f>MASTER!O84</f>
        <v>54</v>
      </c>
    </row>
    <row r="58" spans="1:7" x14ac:dyDescent="0.15">
      <c r="A58" s="11" t="str">
        <f>MASTER!C78</f>
        <v>Alice Allsop</v>
      </c>
      <c r="B58" s="11" t="str">
        <f>MASTER!D78</f>
        <v>NOTFAST</v>
      </c>
      <c r="C58" s="11">
        <f>MASTER!E78</f>
        <v>75</v>
      </c>
      <c r="D58" s="11">
        <f>MASTER!F78</f>
        <v>0</v>
      </c>
      <c r="E58" s="11" t="str">
        <f>MASTER!G78</f>
        <v>F</v>
      </c>
      <c r="F58" s="15">
        <f>MASTER!N78</f>
        <v>1.695601851851852E-2</v>
      </c>
      <c r="G58" s="11">
        <f>MASTER!O78</f>
        <v>55</v>
      </c>
    </row>
    <row r="59" spans="1:7" x14ac:dyDescent="0.15">
      <c r="A59" s="11" t="str">
        <f>MASTER!C160</f>
        <v>Bob White</v>
      </c>
      <c r="B59" s="11" t="str">
        <f>MASTER!D160</f>
        <v>Ivanhoe Runners</v>
      </c>
      <c r="C59" s="11">
        <f>MASTER!E160</f>
        <v>157</v>
      </c>
      <c r="D59" s="11" t="str">
        <f>MASTER!F160</f>
        <v>V60</v>
      </c>
      <c r="E59" s="11" t="str">
        <f>MASTER!G160</f>
        <v>M</v>
      </c>
      <c r="F59" s="15">
        <f>MASTER!N160</f>
        <v>1.7002314814814814E-2</v>
      </c>
      <c r="G59" s="11">
        <f>MASTER!O160</f>
        <v>56</v>
      </c>
    </row>
    <row r="60" spans="1:7" x14ac:dyDescent="0.15">
      <c r="A60" s="11" t="str">
        <f>MASTER!C8</f>
        <v>Jayne Wheway</v>
      </c>
      <c r="B60" s="11" t="str">
        <f>MASTER!D8</f>
        <v>NOTFAST</v>
      </c>
      <c r="C60" s="11">
        <f>MASTER!E8</f>
        <v>5</v>
      </c>
      <c r="D60" s="11" t="str">
        <f>MASTER!F8</f>
        <v>V45</v>
      </c>
      <c r="E60" s="11" t="str">
        <f>MASTER!G8</f>
        <v>F</v>
      </c>
      <c r="F60" s="15">
        <f>MASTER!N8</f>
        <v>1.7013888888888887E-2</v>
      </c>
      <c r="G60" s="11">
        <f>MASTER!O8</f>
        <v>57</v>
      </c>
    </row>
    <row r="61" spans="1:7" x14ac:dyDescent="0.15">
      <c r="A61" s="11" t="str">
        <f>MASTER!C106</f>
        <v>Dan Enderby</v>
      </c>
      <c r="B61" s="11" t="str">
        <f>MASTER!D106</f>
        <v>Newark Striders</v>
      </c>
      <c r="C61" s="11">
        <f>MASTER!E106</f>
        <v>103</v>
      </c>
      <c r="D61" s="11">
        <f>MASTER!F106</f>
        <v>0</v>
      </c>
      <c r="E61" s="11" t="str">
        <f>MASTER!G106</f>
        <v>M</v>
      </c>
      <c r="F61" s="15">
        <f>MASTER!N106</f>
        <v>1.7037037037037038E-2</v>
      </c>
      <c r="G61" s="11">
        <f>MASTER!O106</f>
        <v>58</v>
      </c>
    </row>
    <row r="62" spans="1:7" x14ac:dyDescent="0.15">
      <c r="A62" s="11" t="str">
        <f>MASTER!C16</f>
        <v>David Gill</v>
      </c>
      <c r="B62" s="11" t="str">
        <f>MASTER!D16</f>
        <v>NOTFAST</v>
      </c>
      <c r="C62" s="11">
        <f>MASTER!E16</f>
        <v>13</v>
      </c>
      <c r="D62" s="11" t="str">
        <f>MASTER!F16</f>
        <v>V60</v>
      </c>
      <c r="E62" s="11" t="str">
        <f>MASTER!G16</f>
        <v>M</v>
      </c>
      <c r="F62" s="15">
        <f>MASTER!N16</f>
        <v>1.7303240740740741E-2</v>
      </c>
      <c r="G62" s="11">
        <f>MASTER!O16</f>
        <v>59</v>
      </c>
    </row>
    <row r="63" spans="1:7" x14ac:dyDescent="0.15">
      <c r="A63" s="11" t="str">
        <f>MASTER!C80</f>
        <v>Peter Waller</v>
      </c>
      <c r="B63" s="11" t="str">
        <f>MASTER!D80</f>
        <v>NOTFAST</v>
      </c>
      <c r="C63" s="11">
        <f>MASTER!E80</f>
        <v>77</v>
      </c>
      <c r="D63" s="11" t="str">
        <f>MASTER!F80</f>
        <v>V40</v>
      </c>
      <c r="E63" s="11" t="str">
        <f>MASTER!G80</f>
        <v>M</v>
      </c>
      <c r="F63" s="15">
        <f>MASTER!N80</f>
        <v>1.7349537037037038E-2</v>
      </c>
      <c r="G63" s="11">
        <f>MASTER!O80</f>
        <v>60</v>
      </c>
    </row>
    <row r="64" spans="1:7" x14ac:dyDescent="0.15">
      <c r="A64" s="11" t="str">
        <f>MASTER!C66</f>
        <v>Chris Redhead</v>
      </c>
      <c r="B64" s="11" t="str">
        <f>MASTER!D66</f>
        <v>NOTFAST</v>
      </c>
      <c r="C64" s="11">
        <f>MASTER!E66</f>
        <v>63</v>
      </c>
      <c r="D64" s="11">
        <f>MASTER!F66</f>
        <v>0</v>
      </c>
      <c r="E64" s="11" t="str">
        <f>MASTER!G66</f>
        <v>M</v>
      </c>
      <c r="F64" s="15">
        <f>MASTER!N66</f>
        <v>1.7465277777777777E-2</v>
      </c>
      <c r="G64" s="11">
        <f>MASTER!O66</f>
        <v>61</v>
      </c>
    </row>
    <row r="65" spans="1:7" x14ac:dyDescent="0.15">
      <c r="A65" s="11" t="str">
        <f>MASTER!C46</f>
        <v>Jonathan Wilkinson</v>
      </c>
      <c r="B65" s="11" t="str">
        <f>MASTER!D46</f>
        <v>NOTFAST</v>
      </c>
      <c r="C65" s="11">
        <f>MASTER!E46</f>
        <v>43</v>
      </c>
      <c r="D65" s="11" t="str">
        <f>MASTER!F46</f>
        <v>V50</v>
      </c>
      <c r="E65" s="11" t="str">
        <f>MASTER!G46</f>
        <v>M</v>
      </c>
      <c r="F65" s="15">
        <f>MASTER!N46</f>
        <v>1.7546296296296296E-2</v>
      </c>
      <c r="G65" s="11">
        <f>MASTER!O46</f>
        <v>62</v>
      </c>
    </row>
    <row r="66" spans="1:7" x14ac:dyDescent="0.15">
      <c r="A66" s="11" t="str">
        <f>MASTER!C64</f>
        <v>Jason Priest</v>
      </c>
      <c r="B66" s="11" t="str">
        <f>MASTER!D64</f>
        <v>Newark Striders</v>
      </c>
      <c r="C66" s="11">
        <f>MASTER!E64</f>
        <v>61</v>
      </c>
      <c r="D66" s="11" t="str">
        <f>MASTER!F64</f>
        <v>V40</v>
      </c>
      <c r="E66" s="11" t="str">
        <f>MASTER!G64</f>
        <v>M</v>
      </c>
      <c r="F66" s="15">
        <f>MASTER!N64</f>
        <v>1.7627314814814814E-2</v>
      </c>
      <c r="G66" s="11">
        <f>MASTER!O64</f>
        <v>63</v>
      </c>
    </row>
    <row r="67" spans="1:7" x14ac:dyDescent="0.15">
      <c r="A67" s="11" t="str">
        <f>MASTER!C166</f>
        <v>Abigail Green</v>
      </c>
      <c r="B67" s="11" t="str">
        <f>MASTER!D166</f>
        <v>Newark Tri</v>
      </c>
      <c r="C67" s="11">
        <f>MASTER!E166</f>
        <v>163</v>
      </c>
      <c r="D67" s="11">
        <f>MASTER!F166</f>
        <v>0</v>
      </c>
      <c r="E67" s="11" t="str">
        <f>MASTER!G166</f>
        <v>F</v>
      </c>
      <c r="F67" s="15">
        <f>MASTER!N166</f>
        <v>1.7743055555555557E-2</v>
      </c>
      <c r="G67" s="11">
        <f>MASTER!O166</f>
        <v>64</v>
      </c>
    </row>
    <row r="68" spans="1:7" x14ac:dyDescent="0.15">
      <c r="A68" s="11" t="str">
        <f>MASTER!C41</f>
        <v>Jeremy Reichelt</v>
      </c>
      <c r="B68" s="11" t="str">
        <f>MASTER!D41</f>
        <v>NOTFAST</v>
      </c>
      <c r="C68" s="11">
        <f>MASTER!E41</f>
        <v>38</v>
      </c>
      <c r="D68" s="11" t="str">
        <f>MASTER!F41</f>
        <v>V60</v>
      </c>
      <c r="E68" s="11" t="str">
        <f>MASTER!G41</f>
        <v>M</v>
      </c>
      <c r="F68" s="15">
        <f>MASTER!N41</f>
        <v>1.7777777777777778E-2</v>
      </c>
      <c r="G68" s="11">
        <f>MASTER!O41</f>
        <v>65</v>
      </c>
    </row>
    <row r="69" spans="1:7" x14ac:dyDescent="0.15">
      <c r="A69" s="11" t="str">
        <f>MASTER!C30</f>
        <v>John Combie</v>
      </c>
      <c r="B69" s="11" t="str">
        <f>MASTER!D30</f>
        <v>Newark AC</v>
      </c>
      <c r="C69" s="11">
        <f>MASTER!E30</f>
        <v>27</v>
      </c>
      <c r="D69" s="11" t="str">
        <f>MASTER!F30</f>
        <v>V70</v>
      </c>
      <c r="E69" s="11" t="str">
        <f>MASTER!G30</f>
        <v>M</v>
      </c>
      <c r="F69" s="15">
        <f>MASTER!N30</f>
        <v>1.7800925925925925E-2</v>
      </c>
      <c r="G69" s="11">
        <f>MASTER!O30</f>
        <v>66</v>
      </c>
    </row>
    <row r="70" spans="1:7" x14ac:dyDescent="0.15">
      <c r="A70" s="11" t="str">
        <f>MASTER!C38</f>
        <v>Netty Stevens</v>
      </c>
      <c r="B70" s="11" t="str">
        <f>MASTER!D38</f>
        <v>NOTFAST</v>
      </c>
      <c r="C70" s="11">
        <f>MASTER!E38</f>
        <v>35</v>
      </c>
      <c r="D70" s="11" t="str">
        <f>MASTER!F38</f>
        <v>V45</v>
      </c>
      <c r="E70" s="11" t="str">
        <f>MASTER!G38</f>
        <v>F</v>
      </c>
      <c r="F70" s="15">
        <f>MASTER!N38</f>
        <v>1.7858796296296296E-2</v>
      </c>
      <c r="G70" s="11">
        <f>MASTER!O38</f>
        <v>67</v>
      </c>
    </row>
    <row r="71" spans="1:7" x14ac:dyDescent="0.15">
      <c r="A71" s="11" t="str">
        <f>MASTER!C61</f>
        <v>Graham Welsh</v>
      </c>
      <c r="B71" s="11" t="str">
        <f>MASTER!D61</f>
        <v>Newark Striders</v>
      </c>
      <c r="C71" s="11">
        <f>MASTER!E61</f>
        <v>58</v>
      </c>
      <c r="D71" s="11" t="str">
        <f>MASTER!F61</f>
        <v>V50</v>
      </c>
      <c r="E71" s="11" t="str">
        <f>MASTER!G61</f>
        <v>M</v>
      </c>
      <c r="F71" s="15">
        <f>MASTER!N61</f>
        <v>1.7986111111111109E-2</v>
      </c>
      <c r="G71" s="11">
        <f>MASTER!O61</f>
        <v>68</v>
      </c>
    </row>
    <row r="72" spans="1:7" x14ac:dyDescent="0.15">
      <c r="A72" s="11" t="str">
        <f>MASTER!C142</f>
        <v>Nicki Padgett</v>
      </c>
      <c r="B72" s="11" t="str">
        <f>MASTER!D142</f>
        <v>Newark Striders</v>
      </c>
      <c r="C72" s="11">
        <f>MASTER!E142</f>
        <v>139</v>
      </c>
      <c r="D72" s="11" t="str">
        <f>MASTER!F142</f>
        <v>V35</v>
      </c>
      <c r="E72" s="11" t="str">
        <f>MASTER!G142</f>
        <v>F</v>
      </c>
      <c r="F72" s="15">
        <f>MASTER!N142</f>
        <v>1.8229166666666668E-2</v>
      </c>
      <c r="G72" s="11">
        <f>MASTER!O142</f>
        <v>69</v>
      </c>
    </row>
    <row r="73" spans="1:7" x14ac:dyDescent="0.15">
      <c r="A73" s="11" t="str">
        <f>MASTER!C117</f>
        <v>Andy Sirrs</v>
      </c>
      <c r="B73" s="11" t="str">
        <f>MASTER!D117</f>
        <v>Newark Striders</v>
      </c>
      <c r="C73" s="11">
        <f>MASTER!E117</f>
        <v>114</v>
      </c>
      <c r="D73" s="11" t="str">
        <f>MASTER!F117</f>
        <v>V50</v>
      </c>
      <c r="E73" s="11" t="str">
        <f>MASTER!G117</f>
        <v>M</v>
      </c>
      <c r="F73" s="15">
        <f>MASTER!N117</f>
        <v>1.8252314814814815E-2</v>
      </c>
      <c r="G73" s="11">
        <f>MASTER!O117</f>
        <v>70</v>
      </c>
    </row>
    <row r="74" spans="1:7" x14ac:dyDescent="0.15">
      <c r="A74" s="11" t="str">
        <f>MASTER!C154</f>
        <v>Debbie Pickles</v>
      </c>
      <c r="B74" s="11" t="str">
        <f>MASTER!D154</f>
        <v>NOTFAST</v>
      </c>
      <c r="C74" s="11">
        <f>MASTER!E154</f>
        <v>151</v>
      </c>
      <c r="D74" s="11" t="str">
        <f>MASTER!F154</f>
        <v>V45</v>
      </c>
      <c r="E74" s="11" t="str">
        <f>MASTER!G154</f>
        <v>F</v>
      </c>
      <c r="F74" s="15">
        <f>MASTER!N154</f>
        <v>1.8287037037037036E-2</v>
      </c>
      <c r="G74" s="11">
        <f>MASTER!O154</f>
        <v>71</v>
      </c>
    </row>
    <row r="75" spans="1:7" x14ac:dyDescent="0.15">
      <c r="A75" s="11" t="str">
        <f>MASTER!C176</f>
        <v>Leroy Lindsay</v>
      </c>
      <c r="B75" s="11" t="str">
        <f>MASTER!D176</f>
        <v>Newark Striders</v>
      </c>
      <c r="C75" s="11">
        <f>MASTER!E176</f>
        <v>173</v>
      </c>
      <c r="D75" s="11" t="str">
        <f>MASTER!F176</f>
        <v>V50</v>
      </c>
      <c r="E75" s="11" t="str">
        <f>MASTER!G176</f>
        <v>M</v>
      </c>
      <c r="F75" s="15">
        <f>MASTER!N176</f>
        <v>1.8298611111111113E-2</v>
      </c>
      <c r="G75" s="11">
        <f>MASTER!O176</f>
        <v>72</v>
      </c>
    </row>
    <row r="76" spans="1:7" x14ac:dyDescent="0.15">
      <c r="A76" s="11" t="str">
        <f>MASTER!C55</f>
        <v>Marilyn Hatherley</v>
      </c>
      <c r="B76" s="11" t="str">
        <f>MASTER!D55</f>
        <v>NOTFAST</v>
      </c>
      <c r="C76" s="11">
        <f>MASTER!E55</f>
        <v>52</v>
      </c>
      <c r="D76" s="11" t="str">
        <f>MASTER!F55</f>
        <v>V65</v>
      </c>
      <c r="E76" s="11" t="str">
        <f>MASTER!G55</f>
        <v>F</v>
      </c>
      <c r="F76" s="15">
        <f>MASTER!N55</f>
        <v>1.8333333333333333E-2</v>
      </c>
      <c r="G76" s="11">
        <f>MASTER!O55</f>
        <v>73</v>
      </c>
    </row>
    <row r="77" spans="1:7" x14ac:dyDescent="0.15">
      <c r="A77" s="11" t="str">
        <f>MASTER!C121</f>
        <v>Matthew Reed</v>
      </c>
      <c r="B77" s="11">
        <f>MASTER!D121</f>
        <v>0</v>
      </c>
      <c r="C77" s="11">
        <f>MASTER!E121</f>
        <v>118</v>
      </c>
      <c r="D77" s="11" t="str">
        <f>MASTER!F121</f>
        <v>V40</v>
      </c>
      <c r="E77" s="11" t="str">
        <f>MASTER!G121</f>
        <v>M</v>
      </c>
      <c r="F77" s="15">
        <f>MASTER!N121</f>
        <v>1.834490740740741E-2</v>
      </c>
      <c r="G77" s="11">
        <f>MASTER!O121</f>
        <v>74</v>
      </c>
    </row>
    <row r="78" spans="1:7" x14ac:dyDescent="0.15">
      <c r="A78" s="11" t="str">
        <f>MASTER!C120</f>
        <v>Lisa Edwards</v>
      </c>
      <c r="B78" s="11" t="str">
        <f>MASTER!D120</f>
        <v>Newark Striders</v>
      </c>
      <c r="C78" s="11">
        <f>MASTER!E120</f>
        <v>117</v>
      </c>
      <c r="D78" s="11" t="str">
        <f>MASTER!F120</f>
        <v>V35</v>
      </c>
      <c r="E78" s="11" t="str">
        <f>MASTER!G120</f>
        <v>F</v>
      </c>
      <c r="F78" s="15">
        <f>MASTER!N120</f>
        <v>1.8368055555555554E-2</v>
      </c>
      <c r="G78" s="11">
        <f>MASTER!O120</f>
        <v>75</v>
      </c>
    </row>
    <row r="79" spans="1:7" x14ac:dyDescent="0.15">
      <c r="A79" s="11" t="str">
        <f>MASTER!C87</f>
        <v>Dan Arkwell</v>
      </c>
      <c r="B79" s="11" t="str">
        <f>MASTER!D87</f>
        <v>Newark Striders</v>
      </c>
      <c r="C79" s="11">
        <f>MASTER!E87</f>
        <v>84</v>
      </c>
      <c r="D79" s="11" t="str">
        <f>MASTER!F87</f>
        <v>V40</v>
      </c>
      <c r="E79" s="11" t="str">
        <f>MASTER!G87</f>
        <v>M</v>
      </c>
      <c r="F79" s="15">
        <f>MASTER!N87</f>
        <v>1.8460648148148146E-2</v>
      </c>
      <c r="G79" s="11">
        <f>MASTER!O87</f>
        <v>76</v>
      </c>
    </row>
    <row r="80" spans="1:7" x14ac:dyDescent="0.15">
      <c r="A80" s="11" t="str">
        <f>MASTER!C35</f>
        <v>Paul Reed</v>
      </c>
      <c r="B80" s="11" t="str">
        <f>MASTER!D35</f>
        <v>Newark AC</v>
      </c>
      <c r="C80" s="11">
        <f>MASTER!E35</f>
        <v>32</v>
      </c>
      <c r="D80" s="11" t="str">
        <f>MASTER!F35</f>
        <v>V70</v>
      </c>
      <c r="E80" s="11" t="str">
        <f>MASTER!G35</f>
        <v>M</v>
      </c>
      <c r="F80" s="15">
        <f>MASTER!N35</f>
        <v>1.8692129629629631E-2</v>
      </c>
      <c r="G80" s="11">
        <f>MASTER!O35</f>
        <v>77</v>
      </c>
    </row>
    <row r="81" spans="1:7" x14ac:dyDescent="0.15">
      <c r="A81" s="11" t="str">
        <f>MASTER!C158</f>
        <v>Anna Rowan Clarke</v>
      </c>
      <c r="B81" s="11" t="str">
        <f>MASTER!D158</f>
        <v>Newark AC</v>
      </c>
      <c r="C81" s="11">
        <f>MASTER!E158</f>
        <v>155</v>
      </c>
      <c r="D81" s="11">
        <f>MASTER!F158</f>
        <v>0</v>
      </c>
      <c r="E81" s="11" t="str">
        <f>MASTER!G158</f>
        <v>F</v>
      </c>
      <c r="F81" s="15">
        <f>MASTER!N158</f>
        <v>1.8888888888888889E-2</v>
      </c>
      <c r="G81" s="11">
        <f>MASTER!O158</f>
        <v>78</v>
      </c>
    </row>
    <row r="82" spans="1:7" x14ac:dyDescent="0.15">
      <c r="A82" s="11" t="str">
        <f>MASTER!C71</f>
        <v>Bridie Munton</v>
      </c>
      <c r="B82" s="11">
        <f>MASTER!D71</f>
        <v>0</v>
      </c>
      <c r="C82" s="11">
        <f>MASTER!E71</f>
        <v>68</v>
      </c>
      <c r="D82" s="11" t="str">
        <f>MASTER!F71</f>
        <v>V55</v>
      </c>
      <c r="E82" s="11" t="str">
        <f>MASTER!G71</f>
        <v>F</v>
      </c>
      <c r="F82" s="15">
        <f>MASTER!N71</f>
        <v>1.8958333333333334E-2</v>
      </c>
      <c r="G82" s="11">
        <f>MASTER!O71</f>
        <v>79</v>
      </c>
    </row>
    <row r="83" spans="1:7" x14ac:dyDescent="0.15">
      <c r="A83" s="11" t="str">
        <f>MASTER!C67</f>
        <v>Amy Borrill</v>
      </c>
      <c r="B83" s="11" t="str">
        <f>MASTER!D67</f>
        <v>NOTFAST</v>
      </c>
      <c r="C83" s="11">
        <f>MASTER!E67</f>
        <v>64</v>
      </c>
      <c r="D83" s="11">
        <f>MASTER!F67</f>
        <v>0</v>
      </c>
      <c r="E83" s="11" t="str">
        <f>MASTER!G67</f>
        <v>F</v>
      </c>
      <c r="F83" s="15">
        <f>MASTER!N67</f>
        <v>1.8981481481481481E-2</v>
      </c>
      <c r="G83" s="11">
        <f>MASTER!O67</f>
        <v>80</v>
      </c>
    </row>
    <row r="84" spans="1:7" x14ac:dyDescent="0.15">
      <c r="A84" s="11" t="str">
        <f>MASTER!C157</f>
        <v>Johno Lee</v>
      </c>
      <c r="B84" s="11" t="str">
        <f>MASTER!D157</f>
        <v>Newark Tri</v>
      </c>
      <c r="C84" s="11">
        <f>MASTER!E157</f>
        <v>154</v>
      </c>
      <c r="D84" s="11">
        <f>MASTER!F157</f>
        <v>0</v>
      </c>
      <c r="E84" s="11" t="str">
        <f>MASTER!G157</f>
        <v>M</v>
      </c>
      <c r="F84" s="15">
        <f>MASTER!N157</f>
        <v>1.8981481481481481E-2</v>
      </c>
      <c r="G84" s="11">
        <f>MASTER!O157</f>
        <v>80</v>
      </c>
    </row>
    <row r="85" spans="1:7" x14ac:dyDescent="0.15">
      <c r="A85" s="11" t="str">
        <f>MASTER!C32</f>
        <v>Bryan Rudkin</v>
      </c>
      <c r="B85" s="11">
        <f>MASTER!D32</f>
        <v>0</v>
      </c>
      <c r="C85" s="11">
        <f>MASTER!E32</f>
        <v>29</v>
      </c>
      <c r="D85" s="11" t="str">
        <f>MASTER!F32</f>
        <v>V60</v>
      </c>
      <c r="E85" s="11" t="str">
        <f>MASTER!G32</f>
        <v>M</v>
      </c>
      <c r="F85" s="15">
        <f>MASTER!N32</f>
        <v>1.9166666666666669E-2</v>
      </c>
      <c r="G85" s="11">
        <f>MASTER!O32</f>
        <v>82</v>
      </c>
    </row>
    <row r="86" spans="1:7" x14ac:dyDescent="0.15">
      <c r="A86" s="11" t="str">
        <f>MASTER!C73</f>
        <v>David Whistler</v>
      </c>
      <c r="B86" s="11">
        <f>MASTER!D73</f>
        <v>0</v>
      </c>
      <c r="C86" s="11">
        <f>MASTER!E73</f>
        <v>70</v>
      </c>
      <c r="D86" s="11" t="str">
        <f>MASTER!F73</f>
        <v>V60</v>
      </c>
      <c r="E86" s="11" t="str">
        <f>MASTER!G73</f>
        <v>M</v>
      </c>
      <c r="F86" s="15">
        <f>MASTER!N73</f>
        <v>1.9212962962962963E-2</v>
      </c>
      <c r="G86" s="11">
        <f>MASTER!O73</f>
        <v>83</v>
      </c>
    </row>
    <row r="87" spans="1:7" x14ac:dyDescent="0.15">
      <c r="A87" s="11" t="str">
        <f>MASTER!C167</f>
        <v>Tracey Partridge</v>
      </c>
      <c r="B87" s="11" t="str">
        <f>MASTER!D167</f>
        <v>Newark Striders</v>
      </c>
      <c r="C87" s="11">
        <f>MASTER!E167</f>
        <v>164</v>
      </c>
      <c r="D87" s="11" t="str">
        <f>MASTER!F167</f>
        <v>V55</v>
      </c>
      <c r="E87" s="11" t="str">
        <f>MASTER!G167</f>
        <v>F</v>
      </c>
      <c r="F87" s="15">
        <f>MASTER!N167</f>
        <v>1.9525462962962963E-2</v>
      </c>
      <c r="G87" s="11">
        <f>MASTER!O167</f>
        <v>84</v>
      </c>
    </row>
    <row r="88" spans="1:7" x14ac:dyDescent="0.15">
      <c r="A88" s="11" t="str">
        <f>MASTER!C27</f>
        <v>Nicole Henderson</v>
      </c>
      <c r="B88" s="11" t="str">
        <f>MASTER!D27</f>
        <v>Newark Striders</v>
      </c>
      <c r="C88" s="11">
        <f>MASTER!E27</f>
        <v>24</v>
      </c>
      <c r="D88" s="11" t="str">
        <f>MASTER!F27</f>
        <v>V55</v>
      </c>
      <c r="E88" s="11" t="str">
        <f>MASTER!G27</f>
        <v>F</v>
      </c>
      <c r="F88" s="15">
        <f>MASTER!N27</f>
        <v>1.9594907407407405E-2</v>
      </c>
      <c r="G88" s="11">
        <f>MASTER!O27</f>
        <v>85</v>
      </c>
    </row>
    <row r="89" spans="1:7" x14ac:dyDescent="0.15">
      <c r="A89" s="11" t="str">
        <f>MASTER!C102</f>
        <v>Kathryn Scott</v>
      </c>
      <c r="B89" s="11" t="str">
        <f>MASTER!D102</f>
        <v>Newark Striders</v>
      </c>
      <c r="C89" s="11">
        <f>MASTER!E102</f>
        <v>99</v>
      </c>
      <c r="D89" s="11" t="str">
        <f>MASTER!F102</f>
        <v>V55</v>
      </c>
      <c r="E89" s="11" t="str">
        <f>MASTER!G102</f>
        <v>F</v>
      </c>
      <c r="F89" s="15">
        <f>MASTER!N102</f>
        <v>1.9594907407407405E-2</v>
      </c>
      <c r="G89" s="11">
        <f>MASTER!O102</f>
        <v>85</v>
      </c>
    </row>
    <row r="90" spans="1:7" x14ac:dyDescent="0.15">
      <c r="A90" s="11" t="str">
        <f>MASTER!C109</f>
        <v>Cliff Robinson</v>
      </c>
      <c r="B90" s="11" t="str">
        <f>MASTER!D109</f>
        <v>NOTFAST</v>
      </c>
      <c r="C90" s="11">
        <f>MASTER!E109</f>
        <v>106</v>
      </c>
      <c r="D90" s="11" t="str">
        <f>MASTER!F109</f>
        <v>V50</v>
      </c>
      <c r="E90" s="11" t="str">
        <f>MASTER!G109</f>
        <v>M</v>
      </c>
      <c r="F90" s="15">
        <f>MASTER!N109</f>
        <v>1.9629629629629629E-2</v>
      </c>
      <c r="G90" s="11">
        <f>MASTER!O109</f>
        <v>87</v>
      </c>
    </row>
    <row r="91" spans="1:7" x14ac:dyDescent="0.15">
      <c r="A91" s="11" t="str">
        <f>MASTER!C153</f>
        <v>Nina Burton</v>
      </c>
      <c r="B91" s="11" t="str">
        <f>MASTER!D153</f>
        <v>Newark Striders</v>
      </c>
      <c r="C91" s="11">
        <f>MASTER!E153</f>
        <v>150</v>
      </c>
      <c r="D91" s="11" t="str">
        <f>MASTER!F153</f>
        <v>V35</v>
      </c>
      <c r="E91" s="11" t="str">
        <f>MASTER!G153</f>
        <v>F</v>
      </c>
      <c r="F91" s="15">
        <f>MASTER!N153</f>
        <v>1.9803240740740739E-2</v>
      </c>
      <c r="G91" s="11">
        <f>MASTER!O153</f>
        <v>88</v>
      </c>
    </row>
    <row r="92" spans="1:7" x14ac:dyDescent="0.15">
      <c r="A92" s="11" t="str">
        <f>MASTER!C113</f>
        <v>Janet Peto</v>
      </c>
      <c r="B92" s="11">
        <f>MASTER!D113</f>
        <v>0</v>
      </c>
      <c r="C92" s="11">
        <f>MASTER!E113</f>
        <v>110</v>
      </c>
      <c r="D92" s="11" t="str">
        <f>MASTER!F113</f>
        <v>V45</v>
      </c>
      <c r="E92" s="11" t="str">
        <f>MASTER!G113</f>
        <v>F</v>
      </c>
      <c r="F92" s="15">
        <f>MASTER!N113</f>
        <v>1.9953703703703706E-2</v>
      </c>
      <c r="G92" s="11">
        <f>MASTER!O113</f>
        <v>89</v>
      </c>
    </row>
    <row r="93" spans="1:7" x14ac:dyDescent="0.15">
      <c r="A93" s="11" t="str">
        <f>MASTER!C146</f>
        <v>Lesley Butlin</v>
      </c>
      <c r="B93" s="11" t="str">
        <f>MASTER!D146</f>
        <v>Newark Striders</v>
      </c>
      <c r="C93" s="11">
        <f>MASTER!E146</f>
        <v>143</v>
      </c>
      <c r="D93" s="11" t="str">
        <f>MASTER!F146</f>
        <v>V45</v>
      </c>
      <c r="E93" s="11" t="str">
        <f>MASTER!G146</f>
        <v>F</v>
      </c>
      <c r="F93" s="15">
        <f>MASTER!N146</f>
        <v>1.996527777777778E-2</v>
      </c>
      <c r="G93" s="11">
        <f>MASTER!O146</f>
        <v>90</v>
      </c>
    </row>
    <row r="94" spans="1:7" x14ac:dyDescent="0.15">
      <c r="A94" s="11" t="str">
        <f>MASTER!C58</f>
        <v>Joanna Gray</v>
      </c>
      <c r="B94" s="11" t="str">
        <f>MASTER!D58</f>
        <v>NOTFAST</v>
      </c>
      <c r="C94" s="11">
        <f>MASTER!E58</f>
        <v>55</v>
      </c>
      <c r="D94" s="11" t="str">
        <f>MASTER!F58</f>
        <v>V45</v>
      </c>
      <c r="E94" s="11" t="str">
        <f>MASTER!G58</f>
        <v>F</v>
      </c>
      <c r="F94" s="15">
        <f>MASTER!N58</f>
        <v>1.9988425925925927E-2</v>
      </c>
      <c r="G94" s="11">
        <f>MASTER!O58</f>
        <v>91</v>
      </c>
    </row>
    <row r="95" spans="1:7" x14ac:dyDescent="0.15">
      <c r="A95" s="11" t="str">
        <f>MASTER!C126</f>
        <v>Sarah Farmer</v>
      </c>
      <c r="B95" s="11">
        <f>MASTER!D126</f>
        <v>0</v>
      </c>
      <c r="C95" s="11">
        <f>MASTER!E126</f>
        <v>123</v>
      </c>
      <c r="D95" s="11" t="str">
        <f>MASTER!F126</f>
        <v>V35</v>
      </c>
      <c r="E95" s="11" t="str">
        <f>MASTER!G126</f>
        <v>F</v>
      </c>
      <c r="F95" s="15">
        <f>MASTER!N126</f>
        <v>2.0219907407407409E-2</v>
      </c>
      <c r="G95" s="11">
        <f>MASTER!O126</f>
        <v>92</v>
      </c>
    </row>
    <row r="96" spans="1:7" x14ac:dyDescent="0.15">
      <c r="A96" s="11" t="str">
        <f>MASTER!C127</f>
        <v>Philip Farmer</v>
      </c>
      <c r="B96" s="11">
        <f>MASTER!D127</f>
        <v>0</v>
      </c>
      <c r="C96" s="11">
        <f>MASTER!E127</f>
        <v>124</v>
      </c>
      <c r="D96" s="11">
        <f>MASTER!F127</f>
        <v>0</v>
      </c>
      <c r="E96" s="11" t="str">
        <f>MASTER!G127</f>
        <v>M</v>
      </c>
      <c r="F96" s="15">
        <f>MASTER!N127</f>
        <v>2.0219907407407409E-2</v>
      </c>
      <c r="G96" s="11">
        <f>MASTER!O127</f>
        <v>92</v>
      </c>
    </row>
    <row r="97" spans="1:7" x14ac:dyDescent="0.15">
      <c r="A97" s="11" t="str">
        <f>MASTER!C50</f>
        <v>Fay Paterson</v>
      </c>
      <c r="B97" s="11" t="str">
        <f>MASTER!D50</f>
        <v>NOTFAST</v>
      </c>
      <c r="C97" s="11">
        <f>MASTER!E50</f>
        <v>47</v>
      </c>
      <c r="D97" s="11" t="str">
        <f>MASTER!F50</f>
        <v>V35</v>
      </c>
      <c r="E97" s="11" t="str">
        <f>MASTER!G50</f>
        <v>F</v>
      </c>
      <c r="F97" s="15">
        <f>MASTER!N50</f>
        <v>2.0312500000000001E-2</v>
      </c>
      <c r="G97" s="11">
        <f>MASTER!O50</f>
        <v>94</v>
      </c>
    </row>
    <row r="98" spans="1:7" x14ac:dyDescent="0.15">
      <c r="A98" s="11" t="str">
        <f>MASTER!C125</f>
        <v>Angela Brown</v>
      </c>
      <c r="B98" s="11" t="str">
        <f>MASTER!D125</f>
        <v>NOTFAST</v>
      </c>
      <c r="C98" s="11">
        <f>MASTER!E125</f>
        <v>122</v>
      </c>
      <c r="D98" s="11" t="str">
        <f>MASTER!F125</f>
        <v>V45</v>
      </c>
      <c r="E98" s="11" t="str">
        <f>MASTER!G125</f>
        <v>F</v>
      </c>
      <c r="F98" s="15">
        <f>MASTER!N125</f>
        <v>2.0324074074074074E-2</v>
      </c>
      <c r="G98" s="11">
        <f>MASTER!O125</f>
        <v>95</v>
      </c>
    </row>
    <row r="99" spans="1:7" x14ac:dyDescent="0.15">
      <c r="A99" s="11" t="str">
        <f>MASTER!C62</f>
        <v>Gemma Latham</v>
      </c>
      <c r="B99" s="11" t="str">
        <f>MASTER!D62</f>
        <v>Newark Striders</v>
      </c>
      <c r="C99" s="11">
        <f>MASTER!E62</f>
        <v>59</v>
      </c>
      <c r="D99" s="11" t="str">
        <f>MASTER!F62</f>
        <v>V35</v>
      </c>
      <c r="E99" s="11" t="str">
        <f>MASTER!G62</f>
        <v>F</v>
      </c>
      <c r="F99" s="15">
        <f>MASTER!N62</f>
        <v>2.0358796296296295E-2</v>
      </c>
      <c r="G99" s="11">
        <f>MASTER!O62</f>
        <v>96</v>
      </c>
    </row>
    <row r="100" spans="1:7" x14ac:dyDescent="0.15">
      <c r="A100" s="11" t="str">
        <f>MASTER!C129</f>
        <v>Neil Sanger</v>
      </c>
      <c r="B100" s="11">
        <f>MASTER!D129</f>
        <v>0</v>
      </c>
      <c r="C100" s="11">
        <f>MASTER!E129</f>
        <v>126</v>
      </c>
      <c r="D100" s="11" t="str">
        <f>MASTER!F129</f>
        <v>V50</v>
      </c>
      <c r="E100" s="11" t="str">
        <f>MASTER!G129</f>
        <v>M</v>
      </c>
      <c r="F100" s="15">
        <f>MASTER!N129</f>
        <v>2.0486111111111111E-2</v>
      </c>
      <c r="G100" s="11">
        <f>MASTER!O129</f>
        <v>97</v>
      </c>
    </row>
    <row r="101" spans="1:7" x14ac:dyDescent="0.15">
      <c r="A101" s="11" t="str">
        <f>MASTER!C74</f>
        <v>Judith Whistler</v>
      </c>
      <c r="B101" s="11">
        <f>MASTER!D74</f>
        <v>0</v>
      </c>
      <c r="C101" s="11">
        <f>MASTER!E74</f>
        <v>71</v>
      </c>
      <c r="D101" s="11" t="str">
        <f>MASTER!F74</f>
        <v>V55</v>
      </c>
      <c r="E101" s="11" t="str">
        <f>MASTER!G74</f>
        <v>F</v>
      </c>
      <c r="F101" s="15">
        <f>MASTER!N74</f>
        <v>2.0682870370370372E-2</v>
      </c>
      <c r="G101" s="11">
        <f>MASTER!O74</f>
        <v>98</v>
      </c>
    </row>
    <row r="102" spans="1:7" x14ac:dyDescent="0.15">
      <c r="A102" s="11" t="str">
        <f>MASTER!C42</f>
        <v>John Miller</v>
      </c>
      <c r="B102" s="11" t="str">
        <f>MASTER!D42</f>
        <v>NOTFAST</v>
      </c>
      <c r="C102" s="11">
        <f>MASTER!E42</f>
        <v>39</v>
      </c>
      <c r="D102" s="11" t="str">
        <f>MASTER!F42</f>
        <v>V70</v>
      </c>
      <c r="E102" s="11" t="str">
        <f>MASTER!G42</f>
        <v>M</v>
      </c>
      <c r="F102" s="15">
        <f>MASTER!N42</f>
        <v>2.074074074074074E-2</v>
      </c>
      <c r="G102" s="11">
        <f>MASTER!O42</f>
        <v>99</v>
      </c>
    </row>
    <row r="103" spans="1:7" x14ac:dyDescent="0.15">
      <c r="A103" s="11" t="str">
        <f>MASTER!C51</f>
        <v>Claire Baker</v>
      </c>
      <c r="B103" s="11">
        <f>MASTER!D51</f>
        <v>0</v>
      </c>
      <c r="C103" s="11">
        <f>MASTER!E51</f>
        <v>48</v>
      </c>
      <c r="D103" s="11" t="str">
        <f>MASTER!F51</f>
        <v>V55</v>
      </c>
      <c r="E103" s="11" t="str">
        <f>MASTER!G51</f>
        <v>F</v>
      </c>
      <c r="F103" s="15">
        <f>MASTER!N51</f>
        <v>2.1122685185185185E-2</v>
      </c>
      <c r="G103" s="11">
        <f>MASTER!O51</f>
        <v>100</v>
      </c>
    </row>
    <row r="104" spans="1:7" x14ac:dyDescent="0.15">
      <c r="A104" s="11" t="str">
        <f>MASTER!C174</f>
        <v>Gail Knapton</v>
      </c>
      <c r="B104" s="11" t="str">
        <f>MASTER!D174</f>
        <v>NOTFAST</v>
      </c>
      <c r="C104" s="11">
        <f>MASTER!E174</f>
        <v>171</v>
      </c>
      <c r="D104" s="11" t="str">
        <f>MASTER!F174</f>
        <v>V35</v>
      </c>
      <c r="E104" s="11" t="str">
        <f>MASTER!G174</f>
        <v>F</v>
      </c>
      <c r="F104" s="15">
        <f>MASTER!N174</f>
        <v>2.1296296296296299E-2</v>
      </c>
      <c r="G104" s="11">
        <f>MASTER!O174</f>
        <v>101</v>
      </c>
    </row>
    <row r="105" spans="1:7" x14ac:dyDescent="0.15">
      <c r="A105" s="11" t="str">
        <f>MASTER!C175</f>
        <v>Rachel Hill</v>
      </c>
      <c r="B105" s="11" t="str">
        <f>MASTER!D175</f>
        <v>NOTFAST</v>
      </c>
      <c r="C105" s="11">
        <f>MASTER!E175</f>
        <v>172</v>
      </c>
      <c r="D105" s="11" t="str">
        <f>MASTER!F175</f>
        <v>V35</v>
      </c>
      <c r="E105" s="11" t="str">
        <f>MASTER!G175</f>
        <v>F</v>
      </c>
      <c r="F105" s="15">
        <f>MASTER!N175</f>
        <v>2.1296296296296299E-2</v>
      </c>
      <c r="G105" s="11">
        <f>MASTER!O175</f>
        <v>101</v>
      </c>
    </row>
    <row r="106" spans="1:7" x14ac:dyDescent="0.15">
      <c r="A106" s="11" t="str">
        <f>MASTER!C110</f>
        <v>Kerry Robinson</v>
      </c>
      <c r="B106" s="11" t="str">
        <f>MASTER!D110</f>
        <v>NOTFAST</v>
      </c>
      <c r="C106" s="11">
        <f>MASTER!E110</f>
        <v>107</v>
      </c>
      <c r="D106" s="11" t="str">
        <f>MASTER!F110</f>
        <v>V45</v>
      </c>
      <c r="E106" s="11" t="str">
        <f>MASTER!G110</f>
        <v>F</v>
      </c>
      <c r="F106" s="15">
        <f>MASTER!N110</f>
        <v>2.1435185185185186E-2</v>
      </c>
      <c r="G106" s="11">
        <f>MASTER!O110</f>
        <v>103</v>
      </c>
    </row>
    <row r="107" spans="1:7" x14ac:dyDescent="0.15">
      <c r="A107" s="11" t="str">
        <f>MASTER!C122</f>
        <v>Di Holmes</v>
      </c>
      <c r="B107" s="11" t="str">
        <f>MASTER!D122</f>
        <v>Newark Striders</v>
      </c>
      <c r="C107" s="11">
        <f>MASTER!E122</f>
        <v>119</v>
      </c>
      <c r="D107" s="11" t="str">
        <f>MASTER!F122</f>
        <v>V55</v>
      </c>
      <c r="E107" s="11" t="str">
        <f>MASTER!G122</f>
        <v>F</v>
      </c>
      <c r="F107" s="15">
        <f>MASTER!N122</f>
        <v>2.1516203703703704E-2</v>
      </c>
      <c r="G107" s="11">
        <f>MASTER!O122</f>
        <v>104</v>
      </c>
    </row>
    <row r="108" spans="1:7" x14ac:dyDescent="0.15">
      <c r="A108" s="11" t="str">
        <f>MASTER!C107</f>
        <v>Ernie Clarke</v>
      </c>
      <c r="B108" s="11" t="str">
        <f>MASTER!D107</f>
        <v>NOTFAST</v>
      </c>
      <c r="C108" s="11">
        <f>MASTER!E107</f>
        <v>104</v>
      </c>
      <c r="D108" s="11" t="str">
        <f>MASTER!F107</f>
        <v>V60</v>
      </c>
      <c r="E108" s="11" t="str">
        <f>MASTER!G107</f>
        <v>M</v>
      </c>
      <c r="F108" s="15">
        <f>MASTER!N107</f>
        <v>2.1527777777777781E-2</v>
      </c>
      <c r="G108" s="11">
        <f>MASTER!O107</f>
        <v>105</v>
      </c>
    </row>
    <row r="109" spans="1:7" x14ac:dyDescent="0.15">
      <c r="A109" s="11" t="str">
        <f>MASTER!C133</f>
        <v>Suzie Gelsthorpe</v>
      </c>
      <c r="B109" s="11">
        <f>MASTER!D133</f>
        <v>0</v>
      </c>
      <c r="C109" s="11">
        <f>MASTER!E133</f>
        <v>130</v>
      </c>
      <c r="D109" s="11" t="str">
        <f>MASTER!F133</f>
        <v>V45</v>
      </c>
      <c r="E109" s="11" t="str">
        <f>MASTER!G133</f>
        <v>F</v>
      </c>
      <c r="F109" s="15">
        <f>MASTER!N133</f>
        <v>2.1574074074074075E-2</v>
      </c>
      <c r="G109" s="11">
        <f>MASTER!O133</f>
        <v>106</v>
      </c>
    </row>
    <row r="110" spans="1:7" x14ac:dyDescent="0.15">
      <c r="A110" s="11" t="str">
        <f>MASTER!C63</f>
        <v>Cheryl Kempster</v>
      </c>
      <c r="B110" s="11" t="str">
        <f>MASTER!D63</f>
        <v>NOTFAST</v>
      </c>
      <c r="C110" s="11">
        <f>MASTER!E63</f>
        <v>60</v>
      </c>
      <c r="D110" s="11" t="str">
        <f>MASTER!F63</f>
        <v>V45</v>
      </c>
      <c r="E110" s="11" t="str">
        <f>MASTER!G63</f>
        <v>F</v>
      </c>
      <c r="F110" s="15">
        <f>MASTER!N63</f>
        <v>2.165509259259259E-2</v>
      </c>
      <c r="G110" s="11">
        <f>MASTER!O63</f>
        <v>107</v>
      </c>
    </row>
    <row r="111" spans="1:7" x14ac:dyDescent="0.15">
      <c r="A111" s="11" t="str">
        <f>MASTER!C89</f>
        <v>Joanne Boddy</v>
      </c>
      <c r="B111" s="11" t="str">
        <f>MASTER!D89</f>
        <v>NOTFAST</v>
      </c>
      <c r="C111" s="11">
        <f>MASTER!E89</f>
        <v>86</v>
      </c>
      <c r="D111" s="11" t="str">
        <f>MASTER!F89</f>
        <v>V45</v>
      </c>
      <c r="E111" s="11" t="str">
        <f>MASTER!G89</f>
        <v>F</v>
      </c>
      <c r="F111" s="15">
        <f>MASTER!N89</f>
        <v>2.1678240740740738E-2</v>
      </c>
      <c r="G111" s="11">
        <f>MASTER!O89</f>
        <v>108</v>
      </c>
    </row>
    <row r="112" spans="1:7" x14ac:dyDescent="0.15">
      <c r="A112" s="11" t="str">
        <f>MASTER!C49</f>
        <v>Laura Smith</v>
      </c>
      <c r="B112" s="11" t="str">
        <f>MASTER!D49</f>
        <v>NOTFAST</v>
      </c>
      <c r="C112" s="11">
        <f>MASTER!E49</f>
        <v>46</v>
      </c>
      <c r="D112" s="11">
        <f>MASTER!F49</f>
        <v>0</v>
      </c>
      <c r="E112" s="11" t="str">
        <f>MASTER!G49</f>
        <v>F</v>
      </c>
      <c r="F112" s="15">
        <f>MASTER!N49</f>
        <v>2.1689814814814815E-2</v>
      </c>
      <c r="G112" s="11">
        <f>MASTER!O49</f>
        <v>109</v>
      </c>
    </row>
    <row r="113" spans="1:7" x14ac:dyDescent="0.15">
      <c r="A113" s="11" t="str">
        <f>MASTER!C12</f>
        <v>Jill Fowkes</v>
      </c>
      <c r="B113" s="11" t="str">
        <f>MASTER!D12</f>
        <v>NOTFAST</v>
      </c>
      <c r="C113" s="11">
        <f>MASTER!E12</f>
        <v>9</v>
      </c>
      <c r="D113" s="11" t="str">
        <f>MASTER!F12</f>
        <v>V55</v>
      </c>
      <c r="E113" s="11" t="str">
        <f>MASTER!G12</f>
        <v>F</v>
      </c>
      <c r="F113" s="15">
        <f>MASTER!N12</f>
        <v>2.1898148148148149E-2</v>
      </c>
      <c r="G113" s="11">
        <f>MASTER!O12</f>
        <v>110</v>
      </c>
    </row>
    <row r="114" spans="1:7" x14ac:dyDescent="0.15">
      <c r="A114" s="11" t="str">
        <f>MASTER!C39</f>
        <v>Mary Gregory</v>
      </c>
      <c r="B114" s="11">
        <f>MASTER!D39</f>
        <v>0</v>
      </c>
      <c r="C114" s="11">
        <f>MASTER!E39</f>
        <v>36</v>
      </c>
      <c r="D114" s="11" t="str">
        <f>MASTER!F39</f>
        <v>V55</v>
      </c>
      <c r="E114" s="11" t="str">
        <f>MASTER!G39</f>
        <v>F</v>
      </c>
      <c r="F114" s="15">
        <f>MASTER!N39</f>
        <v>2.1956018518518517E-2</v>
      </c>
      <c r="G114" s="11">
        <f>MASTER!O39</f>
        <v>111</v>
      </c>
    </row>
    <row r="115" spans="1:7" x14ac:dyDescent="0.15">
      <c r="A115" s="11" t="str">
        <f>MASTER!C111</f>
        <v>Mary Freer</v>
      </c>
      <c r="B115" s="11">
        <f>MASTER!D111</f>
        <v>0</v>
      </c>
      <c r="C115" s="11">
        <f>MASTER!E111</f>
        <v>108</v>
      </c>
      <c r="D115" s="11" t="str">
        <f>MASTER!F111</f>
        <v>V55</v>
      </c>
      <c r="E115" s="11" t="str">
        <f>MASTER!G111</f>
        <v>F</v>
      </c>
      <c r="F115" s="15">
        <f>MASTER!N111</f>
        <v>2.2083333333333333E-2</v>
      </c>
      <c r="G115" s="11">
        <f>MASTER!O111</f>
        <v>112</v>
      </c>
    </row>
    <row r="116" spans="1:7" x14ac:dyDescent="0.15">
      <c r="A116" s="11" t="str">
        <f>MASTER!C56</f>
        <v>Karen Borrill</v>
      </c>
      <c r="B116" s="11" t="str">
        <f>MASTER!D56</f>
        <v>NOTFAST</v>
      </c>
      <c r="C116" s="11">
        <f>MASTER!E56</f>
        <v>53</v>
      </c>
      <c r="D116" s="11" t="str">
        <f>MASTER!F56</f>
        <v>V45</v>
      </c>
      <c r="E116" s="11" t="str">
        <f>MASTER!G56</f>
        <v>F</v>
      </c>
      <c r="F116" s="15">
        <f>MASTER!N56</f>
        <v>2.2210648148148149E-2</v>
      </c>
      <c r="G116" s="11">
        <f>MASTER!O56</f>
        <v>113</v>
      </c>
    </row>
    <row r="117" spans="1:7" x14ac:dyDescent="0.15">
      <c r="A117" s="11" t="str">
        <f>MASTER!C60</f>
        <v>Jane Freshwater</v>
      </c>
      <c r="B117" s="11" t="str">
        <f>MASTER!D60</f>
        <v>Newark Striders</v>
      </c>
      <c r="C117" s="11">
        <f>MASTER!E60</f>
        <v>57</v>
      </c>
      <c r="D117" s="11" t="str">
        <f>MASTER!F60</f>
        <v>V55</v>
      </c>
      <c r="E117" s="11" t="str">
        <f>MASTER!G60</f>
        <v>F</v>
      </c>
      <c r="F117" s="15">
        <f>MASTER!N60</f>
        <v>2.2430555555555554E-2</v>
      </c>
      <c r="G117" s="11">
        <f>MASTER!O60</f>
        <v>114</v>
      </c>
    </row>
    <row r="118" spans="1:7" x14ac:dyDescent="0.15">
      <c r="A118" s="11" t="str">
        <f>MASTER!C161</f>
        <v>Leisa Pickles</v>
      </c>
      <c r="B118" s="11" t="str">
        <f>MASTER!D161</f>
        <v>Newark Striders</v>
      </c>
      <c r="C118" s="11">
        <f>MASTER!E161</f>
        <v>158</v>
      </c>
      <c r="D118" s="11" t="str">
        <f>MASTER!F161</f>
        <v>V45</v>
      </c>
      <c r="E118" s="11" t="str">
        <f>MASTER!G161</f>
        <v>F</v>
      </c>
      <c r="F118" s="15">
        <f>MASTER!N161</f>
        <v>2.2465277777777778E-2</v>
      </c>
      <c r="G118" s="11">
        <f>MASTER!O161</f>
        <v>115</v>
      </c>
    </row>
    <row r="119" spans="1:7" x14ac:dyDescent="0.15">
      <c r="A119" s="11" t="str">
        <f>MASTER!C156</f>
        <v>Nigel Freshwater</v>
      </c>
      <c r="B119" s="11" t="str">
        <f>MASTER!D156</f>
        <v>Newark Striders</v>
      </c>
      <c r="C119" s="11">
        <f>MASTER!E156</f>
        <v>153</v>
      </c>
      <c r="D119" s="11" t="str">
        <f>MASTER!F156</f>
        <v>V60</v>
      </c>
      <c r="E119" s="11" t="str">
        <f>MASTER!G156</f>
        <v>M</v>
      </c>
      <c r="F119" s="15">
        <f>MASTER!N156</f>
        <v>2.2754629629629628E-2</v>
      </c>
      <c r="G119" s="11">
        <f>MASTER!O156</f>
        <v>116</v>
      </c>
    </row>
    <row r="120" spans="1:7" x14ac:dyDescent="0.15">
      <c r="A120" s="11" t="str">
        <f>MASTER!C29</f>
        <v>Madaleine Combie</v>
      </c>
      <c r="B120" s="11" t="str">
        <f>MASTER!D29</f>
        <v>NOTFAST</v>
      </c>
      <c r="C120" s="11">
        <f>MASTER!E29</f>
        <v>26</v>
      </c>
      <c r="D120" s="11" t="str">
        <f>MASTER!F29</f>
        <v>V55</v>
      </c>
      <c r="E120" s="11" t="str">
        <f>MASTER!G29</f>
        <v>F</v>
      </c>
      <c r="F120" s="15">
        <f>MASTER!N29</f>
        <v>2.2766203703703702E-2</v>
      </c>
      <c r="G120" s="11">
        <f>MASTER!O29</f>
        <v>117</v>
      </c>
    </row>
    <row r="121" spans="1:7" x14ac:dyDescent="0.15">
      <c r="A121" s="11" t="str">
        <f>MASTER!C88</f>
        <v>Eleanor McGahey</v>
      </c>
      <c r="B121" s="11" t="str">
        <f>MASTER!D88</f>
        <v>Lincoln Uni AC</v>
      </c>
      <c r="C121" s="11">
        <f>MASTER!E88</f>
        <v>85</v>
      </c>
      <c r="D121" s="11">
        <f>MASTER!F88</f>
        <v>0</v>
      </c>
      <c r="E121" s="11" t="str">
        <f>MASTER!G88</f>
        <v>F</v>
      </c>
      <c r="F121" s="15">
        <f>MASTER!N88</f>
        <v>2.3298611111111107E-2</v>
      </c>
      <c r="G121" s="11">
        <f>MASTER!O88</f>
        <v>118</v>
      </c>
    </row>
    <row r="122" spans="1:7" x14ac:dyDescent="0.15">
      <c r="A122" s="11" t="str">
        <f>MASTER!C173</f>
        <v>Linda Mcleod</v>
      </c>
      <c r="B122" s="11">
        <f>MASTER!D173</f>
        <v>0</v>
      </c>
      <c r="C122" s="11">
        <f>MASTER!E173</f>
        <v>170</v>
      </c>
      <c r="D122" s="11" t="str">
        <f>MASTER!F173</f>
        <v>V45</v>
      </c>
      <c r="E122" s="11" t="str">
        <f>MASTER!G173</f>
        <v>F</v>
      </c>
      <c r="F122" s="15">
        <f>MASTER!N173</f>
        <v>2.3391203703703702E-2</v>
      </c>
      <c r="G122" s="11">
        <f>MASTER!O173</f>
        <v>119</v>
      </c>
    </row>
    <row r="123" spans="1:7" x14ac:dyDescent="0.15">
      <c r="A123" s="11" t="str">
        <f>MASTER!C168</f>
        <v>Josephine Longmire</v>
      </c>
      <c r="B123" s="11" t="str">
        <f>MASTER!D168</f>
        <v>Newark Striders</v>
      </c>
      <c r="C123" s="11">
        <f>MASTER!E168</f>
        <v>165</v>
      </c>
      <c r="D123" s="11" t="str">
        <f>MASTER!F168</f>
        <v>V45</v>
      </c>
      <c r="E123" s="11" t="str">
        <f>MASTER!G168</f>
        <v>F</v>
      </c>
      <c r="F123" s="15">
        <f>MASTER!N168</f>
        <v>2.3587962962962963E-2</v>
      </c>
      <c r="G123" s="11">
        <f>MASTER!O168</f>
        <v>120</v>
      </c>
    </row>
    <row r="124" spans="1:7" x14ac:dyDescent="0.15">
      <c r="A124" s="11" t="str">
        <f>MASTER!C177</f>
        <v>Kirsty Ballinger</v>
      </c>
      <c r="B124" s="11" t="str">
        <f>MASTER!D177</f>
        <v>Newark Striders</v>
      </c>
      <c r="C124" s="11">
        <f>MASTER!E177</f>
        <v>174</v>
      </c>
      <c r="D124" s="11" t="str">
        <f>MASTER!F177</f>
        <v>V35</v>
      </c>
      <c r="E124" s="11" t="str">
        <f>MASTER!G177</f>
        <v>F</v>
      </c>
      <c r="F124" s="15">
        <f>MASTER!N177</f>
        <v>2.5243055555555557E-2</v>
      </c>
      <c r="G124" s="11">
        <f>MASTER!O177</f>
        <v>121</v>
      </c>
    </row>
    <row r="125" spans="1:7" x14ac:dyDescent="0.15">
      <c r="A125" s="11" t="str">
        <f>MASTER!C19</f>
        <v>Jennifer Owens</v>
      </c>
      <c r="B125" s="11" t="str">
        <f>MASTER!D19</f>
        <v>Newark Striders</v>
      </c>
      <c r="C125" s="11">
        <f>MASTER!E19</f>
        <v>16</v>
      </c>
      <c r="D125" s="11" t="str">
        <f>MASTER!F19</f>
        <v>V35</v>
      </c>
      <c r="E125" s="11" t="str">
        <f>MASTER!G19</f>
        <v>F</v>
      </c>
      <c r="F125" s="15">
        <f>MASTER!N19</f>
        <v>2.525462962962963E-2</v>
      </c>
      <c r="G125" s="11">
        <f>MASTER!O19</f>
        <v>122</v>
      </c>
    </row>
  </sheetData>
  <sortState ref="A4:G125">
    <sortCondition ref="F4:F125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84" fitToHeight="2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>
    <pageSetUpPr fitToPage="1"/>
  </sheetPr>
  <dimension ref="A1:H127"/>
  <sheetViews>
    <sheetView workbookViewId="0">
      <selection activeCell="B123" sqref="B123"/>
    </sheetView>
  </sheetViews>
  <sheetFormatPr baseColWidth="10" defaultColWidth="10.6640625" defaultRowHeight="13" x14ac:dyDescent="0.15"/>
  <cols>
    <col min="1" max="1" width="18.33203125" style="11" customWidth="1"/>
    <col min="2" max="2" width="16.83203125" style="11" bestFit="1" customWidth="1"/>
    <col min="3" max="4" width="6.83203125" style="11" customWidth="1"/>
    <col min="5" max="5" width="5" style="11" customWidth="1"/>
    <col min="6" max="6" width="11.1640625" style="15" customWidth="1"/>
    <col min="7" max="7" width="6.33203125" style="11" customWidth="1"/>
    <col min="8" max="16384" width="10.6640625" style="11"/>
  </cols>
  <sheetData>
    <row r="1" spans="1:8" ht="18" x14ac:dyDescent="0.2">
      <c r="A1" s="12" t="str">
        <f>MASTER!C1</f>
        <v>2019 Gordon Whelbourn Running Week</v>
      </c>
    </row>
    <row r="2" spans="1:8" ht="18" x14ac:dyDescent="0.2">
      <c r="A2" s="12" t="s">
        <v>18</v>
      </c>
    </row>
    <row r="3" spans="1:8" s="18" customFormat="1" ht="29" thickBot="1" x14ac:dyDescent="0.2">
      <c r="A3" s="16" t="str">
        <f>MASTER!C3</f>
        <v>Name</v>
      </c>
      <c r="B3" s="16" t="str">
        <f>MASTER!D3</f>
        <v>Club</v>
      </c>
      <c r="C3" s="16" t="str">
        <f>MASTER!E3</f>
        <v>Race No</v>
      </c>
      <c r="D3" s="16" t="str">
        <f>MASTER!F3</f>
        <v>Cat</v>
      </c>
      <c r="E3" s="16" t="str">
        <f>MASTER!G3</f>
        <v>SEX M/F</v>
      </c>
      <c r="F3" s="17" t="str">
        <f>MASTER!R3</f>
        <v>FARNDON (THUR)</v>
      </c>
      <c r="G3" s="16" t="str">
        <f>MASTER!S3</f>
        <v>Pos</v>
      </c>
    </row>
    <row r="4" spans="1:8" s="13" customFormat="1" ht="14" thickTop="1" x14ac:dyDescent="0.15">
      <c r="A4" s="13" t="str">
        <f>MASTER!C65</f>
        <v>Tom Marshall</v>
      </c>
      <c r="B4" s="13">
        <f>MASTER!D65</f>
        <v>0</v>
      </c>
      <c r="C4" s="13">
        <f>MASTER!E65</f>
        <v>62</v>
      </c>
      <c r="D4" s="13">
        <f>MASTER!F65</f>
        <v>0</v>
      </c>
      <c r="E4" s="13" t="str">
        <f>MASTER!G65</f>
        <v>M</v>
      </c>
      <c r="F4" s="26">
        <f>MASTER!R65</f>
        <v>1.1828703703703704E-2</v>
      </c>
      <c r="G4" s="13">
        <f>MASTER!S65</f>
        <v>1</v>
      </c>
    </row>
    <row r="5" spans="1:8" s="13" customFormat="1" x14ac:dyDescent="0.15">
      <c r="A5" s="13" t="str">
        <f>MASTER!C40</f>
        <v>Geoffrey Gregory</v>
      </c>
      <c r="B5" s="13" t="str">
        <f>MASTER!D40</f>
        <v>Vegan Runners</v>
      </c>
      <c r="C5" s="13">
        <f>MASTER!E40</f>
        <v>37</v>
      </c>
      <c r="D5" s="13">
        <f>MASTER!F40</f>
        <v>0</v>
      </c>
      <c r="E5" s="13" t="str">
        <f>MASTER!G40</f>
        <v>M</v>
      </c>
      <c r="F5" s="26">
        <f>MASTER!R40</f>
        <v>1.2673611111111109E-2</v>
      </c>
      <c r="G5" s="13">
        <f>MASTER!S40</f>
        <v>2</v>
      </c>
    </row>
    <row r="6" spans="1:8" s="13" customFormat="1" x14ac:dyDescent="0.15">
      <c r="A6" s="13" t="str">
        <f>MASTER!C77</f>
        <v>Steven Rice</v>
      </c>
      <c r="B6" s="13" t="str">
        <f>MASTER!D77</f>
        <v>Southwell RC</v>
      </c>
      <c r="C6" s="13">
        <f>MASTER!E77</f>
        <v>74</v>
      </c>
      <c r="D6" s="13">
        <f>MASTER!F77</f>
        <v>0</v>
      </c>
      <c r="E6" s="13" t="str">
        <f>MASTER!G77</f>
        <v>M</v>
      </c>
      <c r="F6" s="26">
        <f>MASTER!R77</f>
        <v>1.2916666666666667E-2</v>
      </c>
      <c r="G6" s="13">
        <f>MASTER!S77</f>
        <v>3</v>
      </c>
    </row>
    <row r="7" spans="1:8" s="13" customFormat="1" x14ac:dyDescent="0.15">
      <c r="A7" s="13" t="str">
        <f>MASTER!C14</f>
        <v>Tim Baggs</v>
      </c>
      <c r="B7" s="13" t="str">
        <f>MASTER!D14</f>
        <v>Worksop Harriers</v>
      </c>
      <c r="C7" s="13">
        <f>MASTER!E14</f>
        <v>11</v>
      </c>
      <c r="D7" s="13" t="str">
        <f>MASTER!F14</f>
        <v>V40</v>
      </c>
      <c r="E7" s="13" t="str">
        <f>MASTER!G14</f>
        <v>M</v>
      </c>
      <c r="F7" s="26">
        <f>MASTER!R14</f>
        <v>1.3148148148148147E-2</v>
      </c>
      <c r="G7" s="13">
        <f>MASTER!S14</f>
        <v>4</v>
      </c>
    </row>
    <row r="8" spans="1:8" s="13" customFormat="1" x14ac:dyDescent="0.15">
      <c r="A8" s="13" t="str">
        <f>MASTER!C23</f>
        <v>Rhodri Price</v>
      </c>
      <c r="B8" s="13" t="str">
        <f>MASTER!D23</f>
        <v>HPRC</v>
      </c>
      <c r="C8" s="13">
        <f>MASTER!E23</f>
        <v>20</v>
      </c>
      <c r="D8" s="13" t="str">
        <f>MASTER!F23</f>
        <v>V40</v>
      </c>
      <c r="E8" s="13" t="str">
        <f>MASTER!G23</f>
        <v>M</v>
      </c>
      <c r="F8" s="26">
        <f>MASTER!R23</f>
        <v>1.3414351851851851E-2</v>
      </c>
      <c r="G8" s="13">
        <f>MASTER!S23</f>
        <v>5</v>
      </c>
    </row>
    <row r="9" spans="1:8" s="13" customFormat="1" x14ac:dyDescent="0.15">
      <c r="A9" s="13" t="str">
        <f>MASTER!C118</f>
        <v>Dave Tilley</v>
      </c>
      <c r="B9" s="13" t="str">
        <f>MASTER!D118</f>
        <v>Newark Tri</v>
      </c>
      <c r="C9" s="13">
        <f>MASTER!E118</f>
        <v>115</v>
      </c>
      <c r="D9" s="13" t="str">
        <f>MASTER!F118</f>
        <v>V40</v>
      </c>
      <c r="E9" s="13" t="str">
        <f>MASTER!G118</f>
        <v>M</v>
      </c>
      <c r="F9" s="26">
        <f>MASTER!R118</f>
        <v>1.3460648148148147E-2</v>
      </c>
      <c r="G9" s="13">
        <f>MASTER!S118</f>
        <v>6</v>
      </c>
      <c r="H9" s="11"/>
    </row>
    <row r="10" spans="1:8" s="13" customFormat="1" x14ac:dyDescent="0.15">
      <c r="A10" s="13" t="str">
        <f>MASTER!C4</f>
        <v>James Wright</v>
      </c>
      <c r="B10" s="13">
        <f>MASTER!D4</f>
        <v>0</v>
      </c>
      <c r="C10" s="13">
        <f>MASTER!E4</f>
        <v>1</v>
      </c>
      <c r="D10" s="13" t="str">
        <f>MASTER!F4</f>
        <v>V40</v>
      </c>
      <c r="E10" s="13" t="str">
        <f>MASTER!G4</f>
        <v>M</v>
      </c>
      <c r="F10" s="26">
        <f>MASTER!R4</f>
        <v>1.3784722222222224E-2</v>
      </c>
      <c r="G10" s="13">
        <f>MASTER!S4</f>
        <v>7</v>
      </c>
    </row>
    <row r="11" spans="1:8" s="13" customFormat="1" x14ac:dyDescent="0.15">
      <c r="A11" s="13" t="str">
        <f>MASTER!C79</f>
        <v>Richard Hallam</v>
      </c>
      <c r="B11" s="13" t="str">
        <f>MASTER!D79</f>
        <v>NOTFAST</v>
      </c>
      <c r="C11" s="13">
        <f>MASTER!E79</f>
        <v>76</v>
      </c>
      <c r="D11" s="13" t="str">
        <f>MASTER!F79</f>
        <v>V50</v>
      </c>
      <c r="E11" s="13" t="str">
        <f>MASTER!G79</f>
        <v>M</v>
      </c>
      <c r="F11" s="26">
        <f>MASTER!R79</f>
        <v>1.3877314814814815E-2</v>
      </c>
      <c r="G11" s="13">
        <f>MASTER!S79</f>
        <v>8</v>
      </c>
    </row>
    <row r="12" spans="1:8" s="13" customFormat="1" x14ac:dyDescent="0.15">
      <c r="A12" s="13" t="str">
        <f>MASTER!C44</f>
        <v>David Cross</v>
      </c>
      <c r="B12" s="13" t="str">
        <f>MASTER!D44</f>
        <v>Newark Striders</v>
      </c>
      <c r="C12" s="13">
        <f>MASTER!E44</f>
        <v>41</v>
      </c>
      <c r="D12" s="13">
        <f>MASTER!F44</f>
        <v>0</v>
      </c>
      <c r="E12" s="13" t="str">
        <f>MASTER!G44</f>
        <v>M</v>
      </c>
      <c r="F12" s="26">
        <f>MASTER!R44</f>
        <v>1.3900462962962962E-2</v>
      </c>
      <c r="G12" s="13">
        <f>MASTER!S44</f>
        <v>9</v>
      </c>
    </row>
    <row r="13" spans="1:8" s="13" customFormat="1" x14ac:dyDescent="0.15">
      <c r="A13" s="13" t="str">
        <f>MASTER!C159</f>
        <v>Josh Butlin</v>
      </c>
      <c r="B13" s="13">
        <f>MASTER!D159</f>
        <v>0</v>
      </c>
      <c r="C13" s="13">
        <f>MASTER!E159</f>
        <v>156</v>
      </c>
      <c r="D13" s="13">
        <f>MASTER!F159</f>
        <v>0</v>
      </c>
      <c r="E13" s="13" t="str">
        <f>MASTER!G159</f>
        <v>M</v>
      </c>
      <c r="F13" s="26">
        <f>MASTER!R159</f>
        <v>1.3900462962962962E-2</v>
      </c>
      <c r="G13" s="13">
        <f>MASTER!S159</f>
        <v>9</v>
      </c>
      <c r="H13" s="11"/>
    </row>
    <row r="14" spans="1:8" s="13" customFormat="1" x14ac:dyDescent="0.15">
      <c r="A14" s="13" t="str">
        <f>MASTER!C9</f>
        <v>Jamie Macintyre</v>
      </c>
      <c r="B14" s="13">
        <f>MASTER!D9</f>
        <v>0</v>
      </c>
      <c r="C14" s="13">
        <f>MASTER!E9</f>
        <v>6</v>
      </c>
      <c r="D14" s="13" t="str">
        <f>MASTER!F9</f>
        <v>V40</v>
      </c>
      <c r="E14" s="13" t="str">
        <f>MASTER!G9</f>
        <v>M</v>
      </c>
      <c r="F14" s="26">
        <f>MASTER!R9</f>
        <v>1.3912037037037037E-2</v>
      </c>
      <c r="G14" s="13">
        <f>MASTER!S9</f>
        <v>11</v>
      </c>
    </row>
    <row r="15" spans="1:8" s="13" customFormat="1" x14ac:dyDescent="0.15">
      <c r="A15" s="13" t="str">
        <f>MASTER!C169</f>
        <v>Andrew Welshman</v>
      </c>
      <c r="B15" s="13" t="str">
        <f>MASTER!D169</f>
        <v>Newark AC</v>
      </c>
      <c r="C15" s="13">
        <f>MASTER!E169</f>
        <v>166</v>
      </c>
      <c r="D15" s="13" t="str">
        <f>MASTER!F169</f>
        <v>V50</v>
      </c>
      <c r="E15" s="13" t="str">
        <f>MASTER!G169</f>
        <v>M</v>
      </c>
      <c r="F15" s="26">
        <f>MASTER!R169</f>
        <v>1.3958333333333335E-2</v>
      </c>
      <c r="G15" s="13">
        <f>MASTER!S169</f>
        <v>12</v>
      </c>
      <c r="H15" s="11"/>
    </row>
    <row r="16" spans="1:8" s="13" customFormat="1" x14ac:dyDescent="0.15">
      <c r="A16" s="13" t="str">
        <f>MASTER!C28</f>
        <v>Alison Roberson</v>
      </c>
      <c r="B16" s="13">
        <f>MASTER!D28</f>
        <v>0</v>
      </c>
      <c r="C16" s="13">
        <f>MASTER!E28</f>
        <v>25</v>
      </c>
      <c r="D16" s="13" t="str">
        <f>MASTER!F28</f>
        <v>V45</v>
      </c>
      <c r="E16" s="13" t="str">
        <f>MASTER!G28</f>
        <v>F</v>
      </c>
      <c r="F16" s="26">
        <f>MASTER!R28</f>
        <v>1.3993055555555555E-2</v>
      </c>
      <c r="G16" s="13">
        <f>MASTER!S28</f>
        <v>13</v>
      </c>
    </row>
    <row r="17" spans="1:8" s="13" customFormat="1" x14ac:dyDescent="0.15">
      <c r="A17" s="13" t="str">
        <f>MASTER!C68</f>
        <v>Andy Thorne</v>
      </c>
      <c r="B17" s="13" t="str">
        <f>MASTER!D68</f>
        <v>Southwell RC</v>
      </c>
      <c r="C17" s="13">
        <f>MASTER!E68</f>
        <v>65</v>
      </c>
      <c r="D17" s="13">
        <f>MASTER!F68</f>
        <v>0</v>
      </c>
      <c r="E17" s="13" t="str">
        <f>MASTER!G68</f>
        <v>M</v>
      </c>
      <c r="F17" s="26">
        <f>MASTER!R68</f>
        <v>1.4039351851851851E-2</v>
      </c>
      <c r="G17" s="13">
        <f>MASTER!S68</f>
        <v>14</v>
      </c>
    </row>
    <row r="18" spans="1:8" s="13" customFormat="1" x14ac:dyDescent="0.15">
      <c r="A18" s="13" t="str">
        <f>MASTER!C150</f>
        <v>Simon Lock</v>
      </c>
      <c r="B18" s="13" t="str">
        <f>MASTER!D150</f>
        <v>NOTFAST</v>
      </c>
      <c r="C18" s="13">
        <f>MASTER!E150</f>
        <v>147</v>
      </c>
      <c r="D18" s="13" t="str">
        <f>MASTER!F150</f>
        <v>V40</v>
      </c>
      <c r="E18" s="13" t="str">
        <f>MASTER!G150</f>
        <v>M</v>
      </c>
      <c r="F18" s="26">
        <f>MASTER!R150</f>
        <v>1.4131944444444445E-2</v>
      </c>
      <c r="G18" s="13">
        <f>MASTER!S150</f>
        <v>15</v>
      </c>
      <c r="H18" s="11"/>
    </row>
    <row r="19" spans="1:8" s="13" customFormat="1" x14ac:dyDescent="0.15">
      <c r="A19" s="13" t="str">
        <f>MASTER!C185</f>
        <v>Simon Palmer</v>
      </c>
      <c r="B19" s="13" t="str">
        <f>MASTER!D185</f>
        <v>Newark Striders</v>
      </c>
      <c r="C19" s="13">
        <f>MASTER!E185</f>
        <v>182</v>
      </c>
      <c r="D19" s="13" t="str">
        <f>MASTER!F185</f>
        <v>V40</v>
      </c>
      <c r="E19" s="13" t="str">
        <f>MASTER!G185</f>
        <v>M</v>
      </c>
      <c r="F19" s="26">
        <f>MASTER!R185</f>
        <v>1.4166666666666666E-2</v>
      </c>
      <c r="G19" s="13">
        <f>MASTER!S185</f>
        <v>16</v>
      </c>
      <c r="H19" s="11"/>
    </row>
    <row r="20" spans="1:8" s="13" customFormat="1" x14ac:dyDescent="0.15">
      <c r="A20" s="13" t="str">
        <f>MASTER!C90</f>
        <v>Robin Clee</v>
      </c>
      <c r="B20" s="13" t="str">
        <f>MASTER!D90</f>
        <v>Newark AC</v>
      </c>
      <c r="C20" s="13">
        <f>MASTER!E90</f>
        <v>87</v>
      </c>
      <c r="D20" s="13" t="str">
        <f>MASTER!F90</f>
        <v>V40</v>
      </c>
      <c r="E20" s="13" t="str">
        <f>MASTER!G90</f>
        <v>M</v>
      </c>
      <c r="F20" s="26">
        <f>MASTER!R90</f>
        <v>1.4178240740740741E-2</v>
      </c>
      <c r="G20" s="13">
        <f>MASTER!S90</f>
        <v>17</v>
      </c>
    </row>
    <row r="21" spans="1:8" s="13" customFormat="1" x14ac:dyDescent="0.15">
      <c r="A21" s="13" t="str">
        <f>MASTER!C24</f>
        <v>Katy Simpson</v>
      </c>
      <c r="B21" s="13" t="str">
        <f>MASTER!D24</f>
        <v>Southwell RC</v>
      </c>
      <c r="C21" s="13">
        <f>MASTER!E24</f>
        <v>21</v>
      </c>
      <c r="D21" s="13" t="str">
        <f>MASTER!F24</f>
        <v>V35</v>
      </c>
      <c r="E21" s="13" t="str">
        <f>MASTER!G24</f>
        <v>F</v>
      </c>
      <c r="F21" s="26">
        <f>MASTER!R24</f>
        <v>1.4236111111111111E-2</v>
      </c>
      <c r="G21" s="13">
        <f>MASTER!S24</f>
        <v>18</v>
      </c>
    </row>
    <row r="22" spans="1:8" s="13" customFormat="1" x14ac:dyDescent="0.15">
      <c r="A22" s="13" t="str">
        <f>MASTER!C164</f>
        <v>Anthony Cork</v>
      </c>
      <c r="B22" s="13" t="str">
        <f>MASTER!D164</f>
        <v>NOTFAST</v>
      </c>
      <c r="C22" s="13">
        <f>MASTER!E164</f>
        <v>161</v>
      </c>
      <c r="D22" s="13" t="str">
        <f>MASTER!F164</f>
        <v>V50</v>
      </c>
      <c r="E22" s="13" t="str">
        <f>MASTER!G164</f>
        <v>M</v>
      </c>
      <c r="F22" s="26">
        <f>MASTER!R164</f>
        <v>1.4456018518518519E-2</v>
      </c>
      <c r="G22" s="13">
        <f>MASTER!S164</f>
        <v>19</v>
      </c>
      <c r="H22" s="11"/>
    </row>
    <row r="23" spans="1:8" s="13" customFormat="1" x14ac:dyDescent="0.15">
      <c r="A23" s="13" t="str">
        <f>MASTER!C92</f>
        <v>Dale Mordue</v>
      </c>
      <c r="B23" s="13" t="str">
        <f>MASTER!D92</f>
        <v>NOTFAST</v>
      </c>
      <c r="C23" s="13">
        <f>MASTER!E92</f>
        <v>89</v>
      </c>
      <c r="D23" s="13">
        <f>MASTER!F92</f>
        <v>0</v>
      </c>
      <c r="E23" s="13" t="str">
        <f>MASTER!G92</f>
        <v>M</v>
      </c>
      <c r="F23" s="26">
        <f>MASTER!R92</f>
        <v>1.4618055555555556E-2</v>
      </c>
      <c r="G23" s="13">
        <f>MASTER!S92</f>
        <v>20</v>
      </c>
    </row>
    <row r="24" spans="1:8" s="13" customFormat="1" x14ac:dyDescent="0.15">
      <c r="A24" s="13" t="str">
        <f>MASTER!C144</f>
        <v>Gareth Owens</v>
      </c>
      <c r="B24" s="13" t="str">
        <f>MASTER!D144</f>
        <v>Newark AC</v>
      </c>
      <c r="C24" s="13">
        <f>MASTER!E144</f>
        <v>141</v>
      </c>
      <c r="D24" s="13" t="str">
        <f>MASTER!F144</f>
        <v>V40</v>
      </c>
      <c r="E24" s="13" t="str">
        <f>MASTER!G144</f>
        <v>M</v>
      </c>
      <c r="F24" s="26">
        <f>MASTER!R144</f>
        <v>1.4641203703703703E-2</v>
      </c>
      <c r="G24" s="13">
        <f>MASTER!S144</f>
        <v>21</v>
      </c>
      <c r="H24" s="11"/>
    </row>
    <row r="25" spans="1:8" s="13" customFormat="1" x14ac:dyDescent="0.15">
      <c r="A25" s="13" t="str">
        <f>MASTER!C54</f>
        <v>Peter Wells</v>
      </c>
      <c r="B25" s="13" t="str">
        <f>MASTER!D54</f>
        <v>Lincoln &amp; District AC</v>
      </c>
      <c r="C25" s="13">
        <f>MASTER!E54</f>
        <v>51</v>
      </c>
      <c r="D25" s="13" t="str">
        <f>MASTER!F54</f>
        <v>V50</v>
      </c>
      <c r="E25" s="13" t="str">
        <f>MASTER!G54</f>
        <v>M</v>
      </c>
      <c r="F25" s="26">
        <f>MASTER!R54</f>
        <v>1.486111111111111E-2</v>
      </c>
      <c r="G25" s="13">
        <f>MASTER!S54</f>
        <v>22</v>
      </c>
    </row>
    <row r="26" spans="1:8" s="13" customFormat="1" x14ac:dyDescent="0.15">
      <c r="A26" s="13" t="str">
        <f>MASTER!C26</f>
        <v>Noel Henderson</v>
      </c>
      <c r="B26" s="13" t="str">
        <f>MASTER!D26</f>
        <v>Newark Striders</v>
      </c>
      <c r="C26" s="13">
        <f>MASTER!E26</f>
        <v>23</v>
      </c>
      <c r="D26" s="13" t="str">
        <f>MASTER!F26</f>
        <v>V60</v>
      </c>
      <c r="E26" s="13" t="str">
        <f>MASTER!G26</f>
        <v>M</v>
      </c>
      <c r="F26" s="26">
        <f>MASTER!R26</f>
        <v>1.5011574074074075E-2</v>
      </c>
      <c r="G26" s="13">
        <f>MASTER!S26</f>
        <v>23</v>
      </c>
    </row>
    <row r="27" spans="1:8" s="13" customFormat="1" x14ac:dyDescent="0.15">
      <c r="A27" s="13" t="str">
        <f>MASTER!C112</f>
        <v>Matthew Peto</v>
      </c>
      <c r="B27" s="13" t="str">
        <f>MASTER!D112</f>
        <v>Newark AC</v>
      </c>
      <c r="C27" s="13">
        <f>MASTER!E112</f>
        <v>109</v>
      </c>
      <c r="D27" s="13">
        <f>MASTER!F112</f>
        <v>0</v>
      </c>
      <c r="E27" s="13" t="str">
        <f>MASTER!G112</f>
        <v>M</v>
      </c>
      <c r="F27" s="26">
        <f>MASTER!R112</f>
        <v>1.511574074074074E-2</v>
      </c>
      <c r="G27" s="13">
        <f>MASTER!S112</f>
        <v>24</v>
      </c>
      <c r="H27" s="11"/>
    </row>
    <row r="28" spans="1:8" s="13" customFormat="1" x14ac:dyDescent="0.15">
      <c r="A28" s="13" t="str">
        <f>MASTER!C48</f>
        <v>Andrew Rowlands</v>
      </c>
      <c r="B28" s="13" t="str">
        <f>MASTER!D48</f>
        <v>NOTFAST</v>
      </c>
      <c r="C28" s="13">
        <f>MASTER!E48</f>
        <v>45</v>
      </c>
      <c r="D28" s="13" t="str">
        <f>MASTER!F48</f>
        <v>V40</v>
      </c>
      <c r="E28" s="13" t="str">
        <f>MASTER!G48</f>
        <v>M</v>
      </c>
      <c r="F28" s="26">
        <f>MASTER!R48</f>
        <v>1.5162037037037036E-2</v>
      </c>
      <c r="G28" s="13">
        <f>MASTER!S48</f>
        <v>25</v>
      </c>
    </row>
    <row r="29" spans="1:8" s="13" customFormat="1" x14ac:dyDescent="0.15">
      <c r="A29" s="13" t="str">
        <f>MASTER!C148</f>
        <v>Mark Guy</v>
      </c>
      <c r="B29" s="13">
        <f>MASTER!D148</f>
        <v>0</v>
      </c>
      <c r="C29" s="13">
        <f>MASTER!E148</f>
        <v>145</v>
      </c>
      <c r="D29" s="13" t="str">
        <f>MASTER!F148</f>
        <v>V40</v>
      </c>
      <c r="E29" s="13" t="str">
        <f>MASTER!G148</f>
        <v>M</v>
      </c>
      <c r="F29" s="26">
        <f>MASTER!R148</f>
        <v>1.5243055555555557E-2</v>
      </c>
      <c r="G29" s="13">
        <f>MASTER!S148</f>
        <v>26</v>
      </c>
      <c r="H29" s="11"/>
    </row>
    <row r="30" spans="1:8" x14ac:dyDescent="0.15">
      <c r="A30" s="13" t="str">
        <f>MASTER!C52</f>
        <v>Peter Lane</v>
      </c>
      <c r="B30" s="13" t="str">
        <f>MASTER!D52</f>
        <v>NOTFAST</v>
      </c>
      <c r="C30" s="13">
        <f>MASTER!E52</f>
        <v>49</v>
      </c>
      <c r="D30" s="13" t="str">
        <f>MASTER!F52</f>
        <v>V40</v>
      </c>
      <c r="E30" s="13" t="str">
        <f>MASTER!G52</f>
        <v>M</v>
      </c>
      <c r="F30" s="26">
        <f>MASTER!R52</f>
        <v>1.5370370370370369E-2</v>
      </c>
      <c r="G30" s="13">
        <f>MASTER!S52</f>
        <v>27</v>
      </c>
      <c r="H30" s="13"/>
    </row>
    <row r="31" spans="1:8" x14ac:dyDescent="0.15">
      <c r="A31" s="13" t="str">
        <f>MASTER!C91</f>
        <v>Chris Wood</v>
      </c>
      <c r="B31" s="13" t="str">
        <f>MASTER!D91</f>
        <v>Lincoln &amp; District AC</v>
      </c>
      <c r="C31" s="13">
        <f>MASTER!E91</f>
        <v>88</v>
      </c>
      <c r="D31" s="13" t="str">
        <f>MASTER!F91</f>
        <v>V60</v>
      </c>
      <c r="E31" s="13" t="str">
        <f>MASTER!G91</f>
        <v>M</v>
      </c>
      <c r="F31" s="26">
        <f>MASTER!R91</f>
        <v>1.5439814814814816E-2</v>
      </c>
      <c r="G31" s="13">
        <f>MASTER!S91</f>
        <v>28</v>
      </c>
      <c r="H31" s="13"/>
    </row>
    <row r="32" spans="1:8" x14ac:dyDescent="0.15">
      <c r="A32" s="13" t="str">
        <f>MASTER!C59</f>
        <v>Jim Lovett</v>
      </c>
      <c r="B32" s="13" t="str">
        <f>MASTER!D59</f>
        <v>NOTFAST</v>
      </c>
      <c r="C32" s="13">
        <f>MASTER!E59</f>
        <v>56</v>
      </c>
      <c r="D32" s="13" t="str">
        <f>MASTER!F59</f>
        <v>V40</v>
      </c>
      <c r="E32" s="13" t="str">
        <f>MASTER!G59</f>
        <v>M</v>
      </c>
      <c r="F32" s="26">
        <f>MASTER!R59</f>
        <v>1.5520833333333333E-2</v>
      </c>
      <c r="G32" s="13">
        <f>MASTER!S59</f>
        <v>29</v>
      </c>
      <c r="H32" s="13"/>
    </row>
    <row r="33" spans="1:8" x14ac:dyDescent="0.15">
      <c r="A33" s="13" t="str">
        <f>MASTER!C98</f>
        <v>Gill Oxley</v>
      </c>
      <c r="B33" s="13" t="str">
        <f>MASTER!D98</f>
        <v>NOTFAST</v>
      </c>
      <c r="C33" s="13">
        <f>MASTER!E98</f>
        <v>95</v>
      </c>
      <c r="D33" s="13" t="str">
        <f>MASTER!F98</f>
        <v>V45</v>
      </c>
      <c r="E33" s="13" t="str">
        <f>MASTER!G98</f>
        <v>F</v>
      </c>
      <c r="F33" s="26">
        <f>MASTER!R98</f>
        <v>1.5682870370370371E-2</v>
      </c>
      <c r="G33" s="13">
        <f>MASTER!S98</f>
        <v>30</v>
      </c>
      <c r="H33" s="13"/>
    </row>
    <row r="34" spans="1:8" x14ac:dyDescent="0.15">
      <c r="A34" s="13" t="str">
        <f>MASTER!C57</f>
        <v>Richard Borrill</v>
      </c>
      <c r="B34" s="13" t="str">
        <f>MASTER!D57</f>
        <v>NOTFAST</v>
      </c>
      <c r="C34" s="13">
        <f>MASTER!E57</f>
        <v>54</v>
      </c>
      <c r="D34" s="13" t="str">
        <f>MASTER!F57</f>
        <v>V50</v>
      </c>
      <c r="E34" s="13" t="str">
        <f>MASTER!G57</f>
        <v>M</v>
      </c>
      <c r="F34" s="26">
        <f>MASTER!R57</f>
        <v>1.6064814814814813E-2</v>
      </c>
      <c r="G34" s="13">
        <f>MASTER!S57</f>
        <v>31</v>
      </c>
      <c r="H34" s="13"/>
    </row>
    <row r="35" spans="1:8" x14ac:dyDescent="0.15">
      <c r="A35" s="13" t="str">
        <f>MASTER!C31</f>
        <v>Alexander Combie</v>
      </c>
      <c r="B35" s="13" t="str">
        <f>MASTER!D31</f>
        <v>NOTFAST</v>
      </c>
      <c r="C35" s="13">
        <f>MASTER!E31</f>
        <v>28</v>
      </c>
      <c r="D35" s="13">
        <f>MASTER!F31</f>
        <v>0</v>
      </c>
      <c r="E35" s="13" t="str">
        <f>MASTER!G31</f>
        <v>M</v>
      </c>
      <c r="F35" s="26">
        <f>MASTER!R31</f>
        <v>1.6076388888888887E-2</v>
      </c>
      <c r="G35" s="13">
        <f>MASTER!S31</f>
        <v>32</v>
      </c>
      <c r="H35" s="13"/>
    </row>
    <row r="36" spans="1:8" x14ac:dyDescent="0.15">
      <c r="A36" s="13" t="str">
        <f>MASTER!C34</f>
        <v>James Webb</v>
      </c>
      <c r="B36" s="13">
        <f>MASTER!D34</f>
        <v>0</v>
      </c>
      <c r="C36" s="13">
        <f>MASTER!E34</f>
        <v>31</v>
      </c>
      <c r="D36" s="13">
        <f>MASTER!F34</f>
        <v>0</v>
      </c>
      <c r="E36" s="13" t="str">
        <f>MASTER!G34</f>
        <v>M</v>
      </c>
      <c r="F36" s="26">
        <f>MASTER!R34</f>
        <v>1.6192129629629629E-2</v>
      </c>
      <c r="G36" s="13">
        <f>MASTER!S34</f>
        <v>33</v>
      </c>
      <c r="H36" s="13"/>
    </row>
    <row r="37" spans="1:8" x14ac:dyDescent="0.15">
      <c r="A37" s="13" t="str">
        <f>MASTER!C17</f>
        <v>Peter Davis</v>
      </c>
      <c r="B37" s="13" t="str">
        <f>MASTER!D17</f>
        <v>Newark Striders</v>
      </c>
      <c r="C37" s="13">
        <f>MASTER!E17</f>
        <v>14</v>
      </c>
      <c r="D37" s="13" t="str">
        <f>MASTER!F17</f>
        <v>V60</v>
      </c>
      <c r="E37" s="13" t="str">
        <f>MASTER!G17</f>
        <v>M</v>
      </c>
      <c r="F37" s="26">
        <f>MASTER!R17</f>
        <v>1.622685185185185E-2</v>
      </c>
      <c r="G37" s="13">
        <f>MASTER!S17</f>
        <v>34</v>
      </c>
      <c r="H37" s="13"/>
    </row>
    <row r="38" spans="1:8" x14ac:dyDescent="0.15">
      <c r="A38" s="13" t="str">
        <f>MASTER!C119</f>
        <v>Michael Parker</v>
      </c>
      <c r="B38" s="13" t="str">
        <f>MASTER!D119</f>
        <v>Newark Striders</v>
      </c>
      <c r="C38" s="13">
        <f>MASTER!E119</f>
        <v>116</v>
      </c>
      <c r="D38" s="13" t="str">
        <f>MASTER!F119</f>
        <v>V40</v>
      </c>
      <c r="E38" s="13" t="str">
        <f>MASTER!G119</f>
        <v>M</v>
      </c>
      <c r="F38" s="26">
        <f>MASTER!R119</f>
        <v>1.622685185185185E-2</v>
      </c>
      <c r="G38" s="13">
        <f>MASTER!S119</f>
        <v>34</v>
      </c>
    </row>
    <row r="39" spans="1:8" x14ac:dyDescent="0.15">
      <c r="A39" s="13" t="str">
        <f>MASTER!C99</f>
        <v>Michael Hancock</v>
      </c>
      <c r="B39" s="13" t="str">
        <f>MASTER!D99</f>
        <v>Newark Striders</v>
      </c>
      <c r="C39" s="13">
        <f>MASTER!E99</f>
        <v>96</v>
      </c>
      <c r="D39" s="13" t="str">
        <f>MASTER!F99</f>
        <v>V40</v>
      </c>
      <c r="E39" s="13" t="str">
        <f>MASTER!G99</f>
        <v>M</v>
      </c>
      <c r="F39" s="26">
        <f>MASTER!R99</f>
        <v>1.6238425925925924E-2</v>
      </c>
      <c r="G39" s="13">
        <f>MASTER!S99</f>
        <v>36</v>
      </c>
      <c r="H39" s="13"/>
    </row>
    <row r="40" spans="1:8" x14ac:dyDescent="0.15">
      <c r="A40" s="13" t="str">
        <f>MASTER!C162</f>
        <v>Dave Brumpton</v>
      </c>
      <c r="B40" s="13">
        <f>MASTER!D162</f>
        <v>0</v>
      </c>
      <c r="C40" s="13">
        <f>MASTER!E162</f>
        <v>159</v>
      </c>
      <c r="D40" s="13" t="str">
        <f>MASTER!F162</f>
        <v>V50</v>
      </c>
      <c r="E40" s="13" t="str">
        <f>MASTER!G162</f>
        <v>M</v>
      </c>
      <c r="F40" s="26">
        <f>MASTER!R162</f>
        <v>1.6249999999999997E-2</v>
      </c>
      <c r="G40" s="13">
        <f>MASTER!S162</f>
        <v>37</v>
      </c>
    </row>
    <row r="41" spans="1:8" x14ac:dyDescent="0.15">
      <c r="A41" s="13" t="str">
        <f>MASTER!C81</f>
        <v>Philippa Clarke</v>
      </c>
      <c r="B41" s="13" t="str">
        <f>MASTER!D81</f>
        <v>Newark Striders</v>
      </c>
      <c r="C41" s="13">
        <f>MASTER!E81</f>
        <v>78</v>
      </c>
      <c r="D41" s="13">
        <f>MASTER!F81</f>
        <v>0</v>
      </c>
      <c r="E41" s="13" t="str">
        <f>MASTER!G81</f>
        <v>F</v>
      </c>
      <c r="F41" s="26">
        <f>MASTER!R81</f>
        <v>1.6284722222222221E-2</v>
      </c>
      <c r="G41" s="13">
        <f>MASTER!S81</f>
        <v>38</v>
      </c>
      <c r="H41" s="13"/>
    </row>
    <row r="42" spans="1:8" x14ac:dyDescent="0.15">
      <c r="A42" s="13" t="str">
        <f>MASTER!C182</f>
        <v>Richard Peach</v>
      </c>
      <c r="B42" s="13">
        <f>MASTER!D182</f>
        <v>0</v>
      </c>
      <c r="C42" s="13">
        <f>MASTER!E182</f>
        <v>179</v>
      </c>
      <c r="D42" s="13" t="str">
        <f>MASTER!F182</f>
        <v>V50</v>
      </c>
      <c r="E42" s="13" t="str">
        <f>MASTER!G182</f>
        <v>M</v>
      </c>
      <c r="F42" s="26">
        <f>MASTER!R182</f>
        <v>1.6666666666666666E-2</v>
      </c>
      <c r="G42" s="13">
        <f>MASTER!S182</f>
        <v>39</v>
      </c>
    </row>
    <row r="43" spans="1:8" x14ac:dyDescent="0.15">
      <c r="A43" s="13" t="str">
        <f>MASTER!C53</f>
        <v>Stephen Tomlinson</v>
      </c>
      <c r="B43" s="13" t="str">
        <f>MASTER!D53</f>
        <v>Newark Striders</v>
      </c>
      <c r="C43" s="13">
        <f>MASTER!E53</f>
        <v>50</v>
      </c>
      <c r="D43" s="13" t="str">
        <f>MASTER!F53</f>
        <v>V40</v>
      </c>
      <c r="E43" s="13" t="str">
        <f>MASTER!G53</f>
        <v>M</v>
      </c>
      <c r="F43" s="26">
        <f>MASTER!R53</f>
        <v>1.681712962962963E-2</v>
      </c>
      <c r="G43" s="13">
        <f>MASTER!S53</f>
        <v>40</v>
      </c>
      <c r="H43" s="13"/>
    </row>
    <row r="44" spans="1:8" x14ac:dyDescent="0.15">
      <c r="A44" s="13" t="str">
        <f>MASTER!C8</f>
        <v>Jayne Wheway</v>
      </c>
      <c r="B44" s="13" t="str">
        <f>MASTER!D8</f>
        <v>NOTFAST</v>
      </c>
      <c r="C44" s="13">
        <f>MASTER!E8</f>
        <v>5</v>
      </c>
      <c r="D44" s="13" t="str">
        <f>MASTER!F8</f>
        <v>V45</v>
      </c>
      <c r="E44" s="13" t="str">
        <f>MASTER!G8</f>
        <v>F</v>
      </c>
      <c r="F44" s="26">
        <f>MASTER!R8</f>
        <v>1.6840277777777777E-2</v>
      </c>
      <c r="G44" s="13">
        <f>MASTER!S8</f>
        <v>41</v>
      </c>
      <c r="H44" s="13"/>
    </row>
    <row r="45" spans="1:8" x14ac:dyDescent="0.15">
      <c r="A45" s="13" t="str">
        <f>MASTER!C43</f>
        <v>Martin Dickenson</v>
      </c>
      <c r="B45" s="13" t="str">
        <f>MASTER!D43</f>
        <v>NOTFAST</v>
      </c>
      <c r="C45" s="13">
        <f>MASTER!E43</f>
        <v>40</v>
      </c>
      <c r="D45" s="13" t="str">
        <f>MASTER!F43</f>
        <v>V60</v>
      </c>
      <c r="E45" s="13" t="str">
        <f>MASTER!G43</f>
        <v>M</v>
      </c>
      <c r="F45" s="26">
        <f>MASTER!R43</f>
        <v>1.6967592592592593E-2</v>
      </c>
      <c r="G45" s="13">
        <f>MASTER!S43</f>
        <v>42</v>
      </c>
      <c r="H45" s="13"/>
    </row>
    <row r="46" spans="1:8" x14ac:dyDescent="0.15">
      <c r="A46" s="13" t="str">
        <f>MASTER!C32</f>
        <v>Bryan Rudkin</v>
      </c>
      <c r="B46" s="13">
        <f>MASTER!D32</f>
        <v>0</v>
      </c>
      <c r="C46" s="13">
        <f>MASTER!E32</f>
        <v>29</v>
      </c>
      <c r="D46" s="13" t="str">
        <f>MASTER!F32</f>
        <v>V60</v>
      </c>
      <c r="E46" s="13" t="str">
        <f>MASTER!G32</f>
        <v>M</v>
      </c>
      <c r="F46" s="26">
        <f>MASTER!R32</f>
        <v>1.7002314814814814E-2</v>
      </c>
      <c r="G46" s="13">
        <f>MASTER!S32</f>
        <v>43</v>
      </c>
      <c r="H46" s="13"/>
    </row>
    <row r="47" spans="1:8" x14ac:dyDescent="0.15">
      <c r="A47" s="13" t="str">
        <f>MASTER!C75</f>
        <v>Chris Dunn</v>
      </c>
      <c r="B47" s="13">
        <f>MASTER!D75</f>
        <v>0</v>
      </c>
      <c r="C47" s="13">
        <f>MASTER!E75</f>
        <v>72</v>
      </c>
      <c r="D47" s="13" t="str">
        <f>MASTER!F75</f>
        <v>V70</v>
      </c>
      <c r="E47" s="13" t="str">
        <f>MASTER!G75</f>
        <v>M</v>
      </c>
      <c r="F47" s="26">
        <f>MASTER!R75</f>
        <v>1.7037037037037038E-2</v>
      </c>
      <c r="G47" s="13">
        <f>MASTER!S75</f>
        <v>44</v>
      </c>
      <c r="H47" s="13"/>
    </row>
    <row r="48" spans="1:8" x14ac:dyDescent="0.15">
      <c r="A48" s="13" t="str">
        <f>MASTER!C186</f>
        <v>Philip Collier</v>
      </c>
      <c r="B48" s="13">
        <f>MASTER!D186</f>
        <v>0</v>
      </c>
      <c r="C48" s="13">
        <f>MASTER!E186</f>
        <v>183</v>
      </c>
      <c r="D48" s="13" t="str">
        <f>MASTER!F186</f>
        <v>V60</v>
      </c>
      <c r="E48" s="13" t="str">
        <f>MASTER!G186</f>
        <v>M</v>
      </c>
      <c r="F48" s="26">
        <f>MASTER!R186</f>
        <v>1.7071759259259259E-2</v>
      </c>
      <c r="G48" s="13">
        <f>MASTER!S186</f>
        <v>45</v>
      </c>
    </row>
    <row r="49" spans="1:8" x14ac:dyDescent="0.15">
      <c r="A49" s="13" t="str">
        <f>MASTER!C183</f>
        <v>Steven White</v>
      </c>
      <c r="B49" s="13" t="str">
        <f>MASTER!D183</f>
        <v>Newark Striders</v>
      </c>
      <c r="C49" s="13">
        <f>MASTER!E183</f>
        <v>180</v>
      </c>
      <c r="D49" s="13" t="str">
        <f>MASTER!F183</f>
        <v>V40</v>
      </c>
      <c r="E49" s="13" t="str">
        <f>MASTER!G183</f>
        <v>M</v>
      </c>
      <c r="F49" s="26">
        <f>MASTER!R183</f>
        <v>1.7210648148148149E-2</v>
      </c>
      <c r="G49" s="13">
        <f>MASTER!S183</f>
        <v>46</v>
      </c>
    </row>
    <row r="50" spans="1:8" x14ac:dyDescent="0.15">
      <c r="A50" s="13" t="str">
        <f>MASTER!C116</f>
        <v>Rachel Revill</v>
      </c>
      <c r="B50" s="13" t="str">
        <f>MASTER!D116</f>
        <v>NOTFAST</v>
      </c>
      <c r="C50" s="13">
        <f>MASTER!E116</f>
        <v>113</v>
      </c>
      <c r="D50" s="13" t="str">
        <f>MASTER!F116</f>
        <v>V35</v>
      </c>
      <c r="E50" s="13" t="str">
        <f>MASTER!G116</f>
        <v>F</v>
      </c>
      <c r="F50" s="26">
        <f>MASTER!R116</f>
        <v>1.7256944444444446E-2</v>
      </c>
      <c r="G50" s="13">
        <f>MASTER!S116</f>
        <v>47</v>
      </c>
    </row>
    <row r="51" spans="1:8" x14ac:dyDescent="0.15">
      <c r="A51" s="13" t="str">
        <f>MASTER!C20</f>
        <v>Brian Noble</v>
      </c>
      <c r="B51" s="13" t="str">
        <f>MASTER!D20</f>
        <v>NOTFAST</v>
      </c>
      <c r="C51" s="13">
        <f>MASTER!E20</f>
        <v>17</v>
      </c>
      <c r="D51" s="13" t="str">
        <f>MASTER!F20</f>
        <v>V50</v>
      </c>
      <c r="E51" s="13" t="str">
        <f>MASTER!G20</f>
        <v>M</v>
      </c>
      <c r="F51" s="26">
        <f>MASTER!R20</f>
        <v>1.726851851851852E-2</v>
      </c>
      <c r="G51" s="13">
        <f>MASTER!S20</f>
        <v>48</v>
      </c>
      <c r="H51" s="13"/>
    </row>
    <row r="52" spans="1:8" x14ac:dyDescent="0.15">
      <c r="A52" s="13" t="str">
        <f>MASTER!C84</f>
        <v>Eva Marhoefer</v>
      </c>
      <c r="B52" s="13" t="str">
        <f>MASTER!D84</f>
        <v>NOTFAST</v>
      </c>
      <c r="C52" s="13">
        <f>MASTER!E84</f>
        <v>81</v>
      </c>
      <c r="D52" s="13">
        <f>MASTER!F84</f>
        <v>0</v>
      </c>
      <c r="E52" s="13" t="str">
        <f>MASTER!G84</f>
        <v>F</v>
      </c>
      <c r="F52" s="26">
        <f>MASTER!R84</f>
        <v>1.726851851851852E-2</v>
      </c>
      <c r="G52" s="13">
        <f>MASTER!S84</f>
        <v>48</v>
      </c>
      <c r="H52" s="13"/>
    </row>
    <row r="53" spans="1:8" x14ac:dyDescent="0.15">
      <c r="A53" s="13" t="str">
        <f>MASTER!C80</f>
        <v>Peter Waller</v>
      </c>
      <c r="B53" s="13" t="str">
        <f>MASTER!D80</f>
        <v>NOTFAST</v>
      </c>
      <c r="C53" s="13">
        <f>MASTER!E80</f>
        <v>77</v>
      </c>
      <c r="D53" s="13" t="str">
        <f>MASTER!F80</f>
        <v>V40</v>
      </c>
      <c r="E53" s="13" t="str">
        <f>MASTER!G80</f>
        <v>M</v>
      </c>
      <c r="F53" s="26">
        <f>MASTER!R80</f>
        <v>1.7303240740740741E-2</v>
      </c>
      <c r="G53" s="13">
        <f>MASTER!S80</f>
        <v>50</v>
      </c>
      <c r="H53" s="13"/>
    </row>
    <row r="54" spans="1:8" x14ac:dyDescent="0.15">
      <c r="A54" s="13" t="str">
        <f>MASTER!C181</f>
        <v>Gary Bourne</v>
      </c>
      <c r="B54" s="13" t="str">
        <f>MASTER!D181</f>
        <v>Newark Striders</v>
      </c>
      <c r="C54" s="13">
        <f>MASTER!E181</f>
        <v>178</v>
      </c>
      <c r="D54" s="13" t="str">
        <f>MASTER!F181</f>
        <v>V40</v>
      </c>
      <c r="E54" s="13" t="str">
        <f>MASTER!G181</f>
        <v>M</v>
      </c>
      <c r="F54" s="26">
        <f>MASTER!R181</f>
        <v>1.7337962962962961E-2</v>
      </c>
      <c r="G54" s="13">
        <f>MASTER!S181</f>
        <v>51</v>
      </c>
    </row>
    <row r="55" spans="1:8" x14ac:dyDescent="0.15">
      <c r="A55" s="13" t="str">
        <f>MASTER!C7</f>
        <v>Thomas Allen</v>
      </c>
      <c r="B55" s="13" t="str">
        <f>MASTER!D7</f>
        <v>NOTFAST</v>
      </c>
      <c r="C55" s="13">
        <f>MASTER!E7</f>
        <v>4</v>
      </c>
      <c r="D55" s="13">
        <f>MASTER!F7</f>
        <v>0</v>
      </c>
      <c r="E55" s="13" t="str">
        <f>MASTER!G7</f>
        <v>M</v>
      </c>
      <c r="F55" s="26">
        <f>MASTER!R7</f>
        <v>1.7372685185185185E-2</v>
      </c>
      <c r="G55" s="13">
        <f>MASTER!S7</f>
        <v>52</v>
      </c>
      <c r="H55" s="13"/>
    </row>
    <row r="56" spans="1:8" x14ac:dyDescent="0.15">
      <c r="A56" s="13" t="str">
        <f>MASTER!C16</f>
        <v>David Gill</v>
      </c>
      <c r="B56" s="13" t="str">
        <f>MASTER!D16</f>
        <v>NOTFAST</v>
      </c>
      <c r="C56" s="13">
        <f>MASTER!E16</f>
        <v>13</v>
      </c>
      <c r="D56" s="13" t="str">
        <f>MASTER!F16</f>
        <v>V60</v>
      </c>
      <c r="E56" s="13" t="str">
        <f>MASTER!G16</f>
        <v>M</v>
      </c>
      <c r="F56" s="26">
        <f>MASTER!R16</f>
        <v>1.7465277777777777E-2</v>
      </c>
      <c r="G56" s="13">
        <f>MASTER!S16</f>
        <v>53</v>
      </c>
      <c r="H56" s="13"/>
    </row>
    <row r="57" spans="1:8" x14ac:dyDescent="0.15">
      <c r="A57" s="13" t="str">
        <f>MASTER!C106</f>
        <v>Dan Enderby</v>
      </c>
      <c r="B57" s="13" t="str">
        <f>MASTER!D106</f>
        <v>Newark Striders</v>
      </c>
      <c r="C57" s="13">
        <f>MASTER!E106</f>
        <v>103</v>
      </c>
      <c r="D57" s="13">
        <f>MASTER!F106</f>
        <v>0</v>
      </c>
      <c r="E57" s="13" t="str">
        <f>MASTER!G106</f>
        <v>M</v>
      </c>
      <c r="F57" s="26">
        <f>MASTER!R106</f>
        <v>1.7499999999999998E-2</v>
      </c>
      <c r="G57" s="13">
        <f>MASTER!S106</f>
        <v>54</v>
      </c>
    </row>
    <row r="58" spans="1:8" x14ac:dyDescent="0.15">
      <c r="A58" s="13" t="str">
        <f>MASTER!C158</f>
        <v>Anna Rowan Clarke</v>
      </c>
      <c r="B58" s="13" t="str">
        <f>MASTER!D158</f>
        <v>Newark AC</v>
      </c>
      <c r="C58" s="13">
        <f>MASTER!E158</f>
        <v>155</v>
      </c>
      <c r="D58" s="13">
        <f>MASTER!F158</f>
        <v>0</v>
      </c>
      <c r="E58" s="13" t="str">
        <f>MASTER!G158</f>
        <v>F</v>
      </c>
      <c r="F58" s="26">
        <f>MASTER!R158</f>
        <v>1.7569444444444447E-2</v>
      </c>
      <c r="G58" s="13">
        <f>MASTER!S158</f>
        <v>55</v>
      </c>
    </row>
    <row r="59" spans="1:8" x14ac:dyDescent="0.15">
      <c r="A59" s="13" t="str">
        <f>MASTER!C41</f>
        <v>Jeremy Reichelt</v>
      </c>
      <c r="B59" s="13" t="str">
        <f>MASTER!D41</f>
        <v>NOTFAST</v>
      </c>
      <c r="C59" s="13">
        <f>MASTER!E41</f>
        <v>38</v>
      </c>
      <c r="D59" s="13" t="str">
        <f>MASTER!F41</f>
        <v>V60</v>
      </c>
      <c r="E59" s="13" t="str">
        <f>MASTER!G41</f>
        <v>M</v>
      </c>
      <c r="F59" s="26">
        <f>MASTER!R41</f>
        <v>1.7638888888888888E-2</v>
      </c>
      <c r="G59" s="13">
        <f>MASTER!S41</f>
        <v>56</v>
      </c>
      <c r="H59" s="13"/>
    </row>
    <row r="60" spans="1:8" x14ac:dyDescent="0.15">
      <c r="A60" s="13" t="str">
        <f>MASTER!C64</f>
        <v>Jason Priest</v>
      </c>
      <c r="B60" s="13" t="str">
        <f>MASTER!D64</f>
        <v>Newark Striders</v>
      </c>
      <c r="C60" s="13">
        <f>MASTER!E64</f>
        <v>61</v>
      </c>
      <c r="D60" s="13" t="str">
        <f>MASTER!F64</f>
        <v>V40</v>
      </c>
      <c r="E60" s="13" t="str">
        <f>MASTER!G64</f>
        <v>M</v>
      </c>
      <c r="F60" s="26">
        <f>MASTER!R64</f>
        <v>1.7662037037037035E-2</v>
      </c>
      <c r="G60" s="13">
        <f>MASTER!S64</f>
        <v>57</v>
      </c>
      <c r="H60" s="13"/>
    </row>
    <row r="61" spans="1:8" x14ac:dyDescent="0.15">
      <c r="A61" s="13" t="str">
        <f>MASTER!C103</f>
        <v>Andy Scott</v>
      </c>
      <c r="B61" s="13" t="str">
        <f>MASTER!D103</f>
        <v>Newark Striders</v>
      </c>
      <c r="C61" s="13">
        <f>MASTER!E103</f>
        <v>100</v>
      </c>
      <c r="D61" s="13" t="str">
        <f>MASTER!F103</f>
        <v>V50</v>
      </c>
      <c r="E61" s="13" t="str">
        <f>MASTER!G103</f>
        <v>M</v>
      </c>
      <c r="F61" s="26">
        <f>MASTER!R103</f>
        <v>1.7673611111111109E-2</v>
      </c>
      <c r="G61" s="13">
        <f>MASTER!S103</f>
        <v>58</v>
      </c>
    </row>
    <row r="62" spans="1:8" x14ac:dyDescent="0.15">
      <c r="A62" s="13" t="str">
        <f>MASTER!C184</f>
        <v>Charlotte Palmer</v>
      </c>
      <c r="B62" s="13">
        <f>MASTER!D184</f>
        <v>0</v>
      </c>
      <c r="C62" s="13">
        <f>MASTER!E184</f>
        <v>181</v>
      </c>
      <c r="D62" s="13">
        <f>MASTER!F184</f>
        <v>0</v>
      </c>
      <c r="E62" s="13" t="str">
        <f>MASTER!G184</f>
        <v>F</v>
      </c>
      <c r="F62" s="26">
        <f>MASTER!R184</f>
        <v>1.7719907407407406E-2</v>
      </c>
      <c r="G62" s="13">
        <f>MASTER!S184</f>
        <v>59</v>
      </c>
    </row>
    <row r="63" spans="1:8" x14ac:dyDescent="0.15">
      <c r="A63" s="13" t="str">
        <f>MASTER!C187</f>
        <v>Lauren Owens</v>
      </c>
      <c r="B63" s="13" t="str">
        <f>MASTER!D187</f>
        <v>Newark AC</v>
      </c>
      <c r="C63" s="13">
        <f>MASTER!E187</f>
        <v>184</v>
      </c>
      <c r="D63" s="13">
        <f>MASTER!F187</f>
        <v>0</v>
      </c>
      <c r="E63" s="13" t="str">
        <f>MASTER!G187</f>
        <v>F</v>
      </c>
      <c r="F63" s="26">
        <f>MASTER!R187</f>
        <v>1.7835648148148149E-2</v>
      </c>
      <c r="G63" s="13">
        <f>MASTER!S187</f>
        <v>60</v>
      </c>
    </row>
    <row r="64" spans="1:8" x14ac:dyDescent="0.15">
      <c r="A64" s="13" t="str">
        <f>MASTER!C145</f>
        <v>Tilley Owens</v>
      </c>
      <c r="B64" s="13" t="str">
        <f>MASTER!D145</f>
        <v>Newark AC</v>
      </c>
      <c r="C64" s="13">
        <f>MASTER!E145</f>
        <v>142</v>
      </c>
      <c r="D64" s="13">
        <f>MASTER!F145</f>
        <v>0</v>
      </c>
      <c r="E64" s="13" t="str">
        <f>MASTER!G145</f>
        <v>F</v>
      </c>
      <c r="F64" s="26">
        <f>MASTER!R145</f>
        <v>1.7847222222222223E-2</v>
      </c>
      <c r="G64" s="13">
        <f>MASTER!S145</f>
        <v>61</v>
      </c>
    </row>
    <row r="65" spans="1:8" x14ac:dyDescent="0.15">
      <c r="A65" s="13" t="str">
        <f>MASTER!C76</f>
        <v>Frank Beresford</v>
      </c>
      <c r="B65" s="13">
        <f>MASTER!D76</f>
        <v>0</v>
      </c>
      <c r="C65" s="13">
        <f>MASTER!E76</f>
        <v>73</v>
      </c>
      <c r="D65" s="13" t="str">
        <f>MASTER!F76</f>
        <v>V40</v>
      </c>
      <c r="E65" s="13" t="str">
        <f>MASTER!G76</f>
        <v>M</v>
      </c>
      <c r="F65" s="26">
        <f>MASTER!R76</f>
        <v>1.7986111111111109E-2</v>
      </c>
      <c r="G65" s="13">
        <f>MASTER!S76</f>
        <v>62</v>
      </c>
      <c r="H65" s="13"/>
    </row>
    <row r="66" spans="1:8" x14ac:dyDescent="0.15">
      <c r="A66" s="13" t="str">
        <f>MASTER!C78</f>
        <v>Alice Allsop</v>
      </c>
      <c r="B66" s="13" t="str">
        <f>MASTER!D78</f>
        <v>NOTFAST</v>
      </c>
      <c r="C66" s="13">
        <f>MASTER!E78</f>
        <v>75</v>
      </c>
      <c r="D66" s="13">
        <f>MASTER!F78</f>
        <v>0</v>
      </c>
      <c r="E66" s="13" t="str">
        <f>MASTER!G78</f>
        <v>F</v>
      </c>
      <c r="F66" s="26">
        <f>MASTER!R78</f>
        <v>1.800925925925926E-2</v>
      </c>
      <c r="G66" s="13">
        <f>MASTER!S78</f>
        <v>63</v>
      </c>
      <c r="H66" s="13"/>
    </row>
    <row r="67" spans="1:8" x14ac:dyDescent="0.15">
      <c r="A67" s="13" t="str">
        <f>MASTER!C121</f>
        <v>Matthew Reed</v>
      </c>
      <c r="B67" s="13">
        <f>MASTER!D121</f>
        <v>0</v>
      </c>
      <c r="C67" s="13">
        <f>MASTER!E121</f>
        <v>118</v>
      </c>
      <c r="D67" s="13" t="str">
        <f>MASTER!F121</f>
        <v>V40</v>
      </c>
      <c r="E67" s="13" t="str">
        <f>MASTER!G121</f>
        <v>M</v>
      </c>
      <c r="F67" s="26">
        <f>MASTER!R121</f>
        <v>1.8090277777777778E-2</v>
      </c>
      <c r="G67" s="13">
        <f>MASTER!S121</f>
        <v>64</v>
      </c>
    </row>
    <row r="68" spans="1:8" x14ac:dyDescent="0.15">
      <c r="A68" s="13" t="str">
        <f>MASTER!C30</f>
        <v>John Combie</v>
      </c>
      <c r="B68" s="13" t="str">
        <f>MASTER!D30</f>
        <v>Newark AC</v>
      </c>
      <c r="C68" s="13">
        <f>MASTER!E30</f>
        <v>27</v>
      </c>
      <c r="D68" s="13" t="str">
        <f>MASTER!F30</f>
        <v>V70</v>
      </c>
      <c r="E68" s="13" t="str">
        <f>MASTER!G30</f>
        <v>M</v>
      </c>
      <c r="F68" s="26">
        <f>MASTER!R30</f>
        <v>1.8101851851851852E-2</v>
      </c>
      <c r="G68" s="13">
        <f>MASTER!S30</f>
        <v>65</v>
      </c>
      <c r="H68" s="13"/>
    </row>
    <row r="69" spans="1:8" x14ac:dyDescent="0.15">
      <c r="A69" s="13" t="str">
        <f>MASTER!C87</f>
        <v>Dan Arkwell</v>
      </c>
      <c r="B69" s="13" t="str">
        <f>MASTER!D87</f>
        <v>Newark Striders</v>
      </c>
      <c r="C69" s="13">
        <f>MASTER!E87</f>
        <v>84</v>
      </c>
      <c r="D69" s="13" t="str">
        <f>MASTER!F87</f>
        <v>V40</v>
      </c>
      <c r="E69" s="13" t="str">
        <f>MASTER!G87</f>
        <v>M</v>
      </c>
      <c r="F69" s="26">
        <f>MASTER!R87</f>
        <v>1.8240740740740741E-2</v>
      </c>
      <c r="G69" s="13">
        <f>MASTER!S87</f>
        <v>66</v>
      </c>
      <c r="H69" s="13"/>
    </row>
    <row r="70" spans="1:8" x14ac:dyDescent="0.15">
      <c r="A70" s="13" t="str">
        <f>MASTER!C120</f>
        <v>Lisa Edwards</v>
      </c>
      <c r="B70" s="13" t="str">
        <f>MASTER!D120</f>
        <v>Newark Striders</v>
      </c>
      <c r="C70" s="13">
        <f>MASTER!E120</f>
        <v>117</v>
      </c>
      <c r="D70" s="13" t="str">
        <f>MASTER!F120</f>
        <v>V35</v>
      </c>
      <c r="E70" s="13" t="str">
        <f>MASTER!G120</f>
        <v>F</v>
      </c>
      <c r="F70" s="26">
        <f>MASTER!R120</f>
        <v>1.8275462962962962E-2</v>
      </c>
      <c r="G70" s="13">
        <f>MASTER!S120</f>
        <v>67</v>
      </c>
    </row>
    <row r="71" spans="1:8" x14ac:dyDescent="0.15">
      <c r="A71" s="13" t="str">
        <f>MASTER!C67</f>
        <v>Amy Borrill</v>
      </c>
      <c r="B71" s="13" t="str">
        <f>MASTER!D67</f>
        <v>NOTFAST</v>
      </c>
      <c r="C71" s="13">
        <f>MASTER!E67</f>
        <v>64</v>
      </c>
      <c r="D71" s="13">
        <f>MASTER!F67</f>
        <v>0</v>
      </c>
      <c r="E71" s="13" t="str">
        <f>MASTER!G67</f>
        <v>F</v>
      </c>
      <c r="F71" s="26">
        <f>MASTER!R67</f>
        <v>1.8530092592592595E-2</v>
      </c>
      <c r="G71" s="13">
        <f>MASTER!S67</f>
        <v>68</v>
      </c>
      <c r="H71" s="13"/>
    </row>
    <row r="72" spans="1:8" x14ac:dyDescent="0.15">
      <c r="A72" s="13" t="str">
        <f>MASTER!C55</f>
        <v>Marilyn Hatherley</v>
      </c>
      <c r="B72" s="13" t="str">
        <f>MASTER!D55</f>
        <v>NOTFAST</v>
      </c>
      <c r="C72" s="13">
        <f>MASTER!E55</f>
        <v>52</v>
      </c>
      <c r="D72" s="13" t="str">
        <f>MASTER!F55</f>
        <v>V65</v>
      </c>
      <c r="E72" s="13" t="str">
        <f>MASTER!G55</f>
        <v>F</v>
      </c>
      <c r="F72" s="26">
        <f>MASTER!R55</f>
        <v>1.8668981481481481E-2</v>
      </c>
      <c r="G72" s="13">
        <f>MASTER!S55</f>
        <v>69</v>
      </c>
      <c r="H72" s="13"/>
    </row>
    <row r="73" spans="1:8" x14ac:dyDescent="0.15">
      <c r="A73" s="13" t="str">
        <f>MASTER!C66</f>
        <v>Chris Redhead</v>
      </c>
      <c r="B73" s="13" t="str">
        <f>MASTER!D66</f>
        <v>NOTFAST</v>
      </c>
      <c r="C73" s="13">
        <f>MASTER!E66</f>
        <v>63</v>
      </c>
      <c r="D73" s="13">
        <f>MASTER!F66</f>
        <v>0</v>
      </c>
      <c r="E73" s="13" t="str">
        <f>MASTER!G66</f>
        <v>M</v>
      </c>
      <c r="F73" s="26">
        <f>MASTER!R66</f>
        <v>1.8761574074074073E-2</v>
      </c>
      <c r="G73" s="13">
        <f>MASTER!S66</f>
        <v>70</v>
      </c>
      <c r="H73" s="13"/>
    </row>
    <row r="74" spans="1:8" x14ac:dyDescent="0.15">
      <c r="A74" s="13" t="str">
        <f>MASTER!C117</f>
        <v>Andy Sirrs</v>
      </c>
      <c r="B74" s="13" t="str">
        <f>MASTER!D117</f>
        <v>Newark Striders</v>
      </c>
      <c r="C74" s="13">
        <f>MASTER!E117</f>
        <v>114</v>
      </c>
      <c r="D74" s="13" t="str">
        <f>MASTER!F117</f>
        <v>V50</v>
      </c>
      <c r="E74" s="13" t="str">
        <f>MASTER!G117</f>
        <v>M</v>
      </c>
      <c r="F74" s="26">
        <f>MASTER!R117</f>
        <v>1.8796296296296297E-2</v>
      </c>
      <c r="G74" s="13">
        <f>MASTER!S117</f>
        <v>71</v>
      </c>
    </row>
    <row r="75" spans="1:8" x14ac:dyDescent="0.15">
      <c r="A75" s="13" t="str">
        <f>MASTER!C190</f>
        <v>Victoria Briggs-Price</v>
      </c>
      <c r="B75" s="13">
        <f>MASTER!D190</f>
        <v>0</v>
      </c>
      <c r="C75" s="13">
        <f>MASTER!E190</f>
        <v>187</v>
      </c>
      <c r="D75" s="13" t="str">
        <f>MASTER!F190</f>
        <v>V35</v>
      </c>
      <c r="E75" s="13" t="str">
        <f>MASTER!G190</f>
        <v>F</v>
      </c>
      <c r="F75" s="26">
        <f>MASTER!R190</f>
        <v>1.8807870370370371E-2</v>
      </c>
      <c r="G75" s="13">
        <f>MASTER!S190</f>
        <v>72</v>
      </c>
    </row>
    <row r="76" spans="1:8" x14ac:dyDescent="0.15">
      <c r="A76" s="13" t="str">
        <f>MASTER!C71</f>
        <v>Bridie Munton</v>
      </c>
      <c r="B76" s="13">
        <f>MASTER!D71</f>
        <v>0</v>
      </c>
      <c r="C76" s="13">
        <f>MASTER!E71</f>
        <v>68</v>
      </c>
      <c r="D76" s="13" t="str">
        <f>MASTER!F71</f>
        <v>V55</v>
      </c>
      <c r="E76" s="13" t="str">
        <f>MASTER!G71</f>
        <v>F</v>
      </c>
      <c r="F76" s="26">
        <f>MASTER!R71</f>
        <v>1.9085648148148147E-2</v>
      </c>
      <c r="G76" s="13">
        <f>MASTER!S71</f>
        <v>73</v>
      </c>
      <c r="H76" s="13"/>
    </row>
    <row r="77" spans="1:8" x14ac:dyDescent="0.15">
      <c r="A77" s="13" t="str">
        <f>MASTER!C35</f>
        <v>Paul Reed</v>
      </c>
      <c r="B77" s="13" t="str">
        <f>MASTER!D35</f>
        <v>Newark AC</v>
      </c>
      <c r="C77" s="13">
        <f>MASTER!E35</f>
        <v>32</v>
      </c>
      <c r="D77" s="13" t="str">
        <f>MASTER!F35</f>
        <v>V70</v>
      </c>
      <c r="E77" s="13" t="str">
        <f>MASTER!G35</f>
        <v>M</v>
      </c>
      <c r="F77" s="26">
        <f>MASTER!R35</f>
        <v>1.9131944444444444E-2</v>
      </c>
      <c r="G77" s="13">
        <f>MASTER!S35</f>
        <v>74</v>
      </c>
      <c r="H77" s="13"/>
    </row>
    <row r="78" spans="1:8" x14ac:dyDescent="0.15">
      <c r="A78" s="13" t="str">
        <f>MASTER!C73</f>
        <v>David Whistler</v>
      </c>
      <c r="B78" s="13">
        <f>MASTER!D73</f>
        <v>0</v>
      </c>
      <c r="C78" s="13">
        <f>MASTER!E73</f>
        <v>70</v>
      </c>
      <c r="D78" s="13" t="str">
        <f>MASTER!F73</f>
        <v>V60</v>
      </c>
      <c r="E78" s="13" t="str">
        <f>MASTER!G73</f>
        <v>M</v>
      </c>
      <c r="F78" s="26">
        <f>MASTER!R73</f>
        <v>1.9456018518518518E-2</v>
      </c>
      <c r="G78" s="13">
        <f>MASTER!S73</f>
        <v>75</v>
      </c>
      <c r="H78" s="13"/>
    </row>
    <row r="79" spans="1:8" x14ac:dyDescent="0.15">
      <c r="A79" s="13" t="str">
        <f>MASTER!C109</f>
        <v>Cliff Robinson</v>
      </c>
      <c r="B79" s="13" t="str">
        <f>MASTER!D109</f>
        <v>NOTFAST</v>
      </c>
      <c r="C79" s="13">
        <f>MASTER!E109</f>
        <v>106</v>
      </c>
      <c r="D79" s="13" t="str">
        <f>MASTER!F109</f>
        <v>V50</v>
      </c>
      <c r="E79" s="13" t="str">
        <f>MASTER!G109</f>
        <v>M</v>
      </c>
      <c r="F79" s="26">
        <f>MASTER!R109</f>
        <v>1.9664351851851853E-2</v>
      </c>
      <c r="G79" s="13">
        <f>MASTER!S109</f>
        <v>76</v>
      </c>
    </row>
    <row r="80" spans="1:8" x14ac:dyDescent="0.15">
      <c r="A80" s="13" t="str">
        <f>MASTER!C189</f>
        <v>Jordan Thomas</v>
      </c>
      <c r="B80" s="13" t="str">
        <f>MASTER!D189</f>
        <v>Newark Striders</v>
      </c>
      <c r="C80" s="13">
        <f>MASTER!E189</f>
        <v>186</v>
      </c>
      <c r="D80" s="13">
        <f>MASTER!F189</f>
        <v>0</v>
      </c>
      <c r="E80" s="13" t="str">
        <f>MASTER!G189</f>
        <v>M</v>
      </c>
      <c r="F80" s="26">
        <f>MASTER!R189</f>
        <v>1.9803240740740739E-2</v>
      </c>
      <c r="G80" s="13">
        <f>MASTER!S189</f>
        <v>77</v>
      </c>
    </row>
    <row r="81" spans="1:8" x14ac:dyDescent="0.15">
      <c r="A81" s="13" t="str">
        <f>MASTER!C102</f>
        <v>Kathryn Scott</v>
      </c>
      <c r="B81" s="13" t="str">
        <f>MASTER!D102</f>
        <v>Newark Striders</v>
      </c>
      <c r="C81" s="13">
        <f>MASTER!E102</f>
        <v>99</v>
      </c>
      <c r="D81" s="13" t="str">
        <f>MASTER!F102</f>
        <v>V55</v>
      </c>
      <c r="E81" s="13" t="str">
        <f>MASTER!G102</f>
        <v>F</v>
      </c>
      <c r="F81" s="26">
        <f>MASTER!R102</f>
        <v>1.9953703703703706E-2</v>
      </c>
      <c r="G81" s="13">
        <f>MASTER!S102</f>
        <v>78</v>
      </c>
      <c r="H81" s="13"/>
    </row>
    <row r="82" spans="1:8" x14ac:dyDescent="0.15">
      <c r="A82" s="13" t="str">
        <f>MASTER!C6</f>
        <v>Zanna Perry</v>
      </c>
      <c r="B82" s="13" t="str">
        <f>MASTER!D6</f>
        <v>NOTFAST</v>
      </c>
      <c r="C82" s="13">
        <f>MASTER!E6</f>
        <v>3</v>
      </c>
      <c r="D82" s="13" t="str">
        <f>MASTER!F6</f>
        <v>V45</v>
      </c>
      <c r="E82" s="13" t="str">
        <f>MASTER!G6</f>
        <v>F</v>
      </c>
      <c r="F82" s="26">
        <f>MASTER!R6</f>
        <v>1.996527777777778E-2</v>
      </c>
      <c r="G82" s="13">
        <f>MASTER!S6</f>
        <v>79</v>
      </c>
      <c r="H82" s="13"/>
    </row>
    <row r="83" spans="1:8" x14ac:dyDescent="0.15">
      <c r="A83" s="13" t="str">
        <f>MASTER!C27</f>
        <v>Nicole Henderson</v>
      </c>
      <c r="B83" s="13" t="str">
        <f>MASTER!D27</f>
        <v>Newark Striders</v>
      </c>
      <c r="C83" s="13">
        <f>MASTER!E27</f>
        <v>24</v>
      </c>
      <c r="D83" s="13" t="str">
        <f>MASTER!F27</f>
        <v>V55</v>
      </c>
      <c r="E83" s="13" t="str">
        <f>MASTER!G27</f>
        <v>F</v>
      </c>
      <c r="F83" s="26">
        <f>MASTER!R27</f>
        <v>2.0011574074074074E-2</v>
      </c>
      <c r="G83" s="13">
        <f>MASTER!S27</f>
        <v>80</v>
      </c>
      <c r="H83" s="13"/>
    </row>
    <row r="84" spans="1:8" x14ac:dyDescent="0.15">
      <c r="A84" s="13" t="str">
        <f>MASTER!C61</f>
        <v>Graham Welsh</v>
      </c>
      <c r="B84" s="13" t="str">
        <f>MASTER!D61</f>
        <v>Newark Striders</v>
      </c>
      <c r="C84" s="13">
        <f>MASTER!E61</f>
        <v>58</v>
      </c>
      <c r="D84" s="13" t="str">
        <f>MASTER!F61</f>
        <v>V50</v>
      </c>
      <c r="E84" s="13" t="str">
        <f>MASTER!G61</f>
        <v>M</v>
      </c>
      <c r="F84" s="26">
        <f>MASTER!R61</f>
        <v>2.0023148148148148E-2</v>
      </c>
      <c r="G84" s="13">
        <f>MASTER!S61</f>
        <v>81</v>
      </c>
      <c r="H84" s="13"/>
    </row>
    <row r="85" spans="1:8" x14ac:dyDescent="0.15">
      <c r="A85" s="13" t="str">
        <f>MASTER!C180</f>
        <v>Maria Brambles</v>
      </c>
      <c r="B85" s="13" t="str">
        <f>MASTER!D180</f>
        <v>NOTFAST</v>
      </c>
      <c r="C85" s="13">
        <f>MASTER!E180</f>
        <v>177</v>
      </c>
      <c r="D85" s="13" t="str">
        <f>MASTER!F180</f>
        <v>V45</v>
      </c>
      <c r="E85" s="13" t="str">
        <f>MASTER!G180</f>
        <v>F</v>
      </c>
      <c r="F85" s="26">
        <f>MASTER!R180</f>
        <v>2.0208333333333335E-2</v>
      </c>
      <c r="G85" s="13">
        <f>MASTER!S180</f>
        <v>82</v>
      </c>
    </row>
    <row r="86" spans="1:8" x14ac:dyDescent="0.15">
      <c r="A86" s="13" t="str">
        <f>MASTER!C58</f>
        <v>Joanna Gray</v>
      </c>
      <c r="B86" s="13" t="str">
        <f>MASTER!D58</f>
        <v>NOTFAST</v>
      </c>
      <c r="C86" s="13">
        <f>MASTER!E58</f>
        <v>55</v>
      </c>
      <c r="D86" s="13" t="str">
        <f>MASTER!F58</f>
        <v>V45</v>
      </c>
      <c r="E86" s="13" t="str">
        <f>MASTER!G58</f>
        <v>F</v>
      </c>
      <c r="F86" s="26">
        <f>MASTER!R58</f>
        <v>2.0266203703703703E-2</v>
      </c>
      <c r="G86" s="13">
        <f>MASTER!S58</f>
        <v>83</v>
      </c>
      <c r="H86" s="13"/>
    </row>
    <row r="87" spans="1:8" x14ac:dyDescent="0.15">
      <c r="A87" s="13" t="str">
        <f>MASTER!C50</f>
        <v>Fay Paterson</v>
      </c>
      <c r="B87" s="13" t="str">
        <f>MASTER!D50</f>
        <v>NOTFAST</v>
      </c>
      <c r="C87" s="13">
        <f>MASTER!E50</f>
        <v>47</v>
      </c>
      <c r="D87" s="13" t="str">
        <f>MASTER!F50</f>
        <v>V35</v>
      </c>
      <c r="E87" s="13" t="str">
        <f>MASTER!G50</f>
        <v>F</v>
      </c>
      <c r="F87" s="26">
        <f>MASTER!R50</f>
        <v>2.0428240740740743E-2</v>
      </c>
      <c r="G87" s="13">
        <f>MASTER!S50</f>
        <v>84</v>
      </c>
      <c r="H87" s="13"/>
    </row>
    <row r="88" spans="1:8" x14ac:dyDescent="0.15">
      <c r="A88" s="13" t="str">
        <f>MASTER!C113</f>
        <v>Janet Peto</v>
      </c>
      <c r="B88" s="13">
        <f>MASTER!D113</f>
        <v>0</v>
      </c>
      <c r="C88" s="13">
        <f>MASTER!E113</f>
        <v>110</v>
      </c>
      <c r="D88" s="13" t="str">
        <f>MASTER!F113</f>
        <v>V45</v>
      </c>
      <c r="E88" s="13" t="str">
        <f>MASTER!G113</f>
        <v>F</v>
      </c>
      <c r="F88" s="26">
        <f>MASTER!R113</f>
        <v>2.045138888888889E-2</v>
      </c>
      <c r="G88" s="13">
        <f>MASTER!S113</f>
        <v>85</v>
      </c>
    </row>
    <row r="89" spans="1:8" x14ac:dyDescent="0.15">
      <c r="A89" s="13" t="str">
        <f>MASTER!C126</f>
        <v>Sarah Farmer</v>
      </c>
      <c r="B89" s="13">
        <f>MASTER!D126</f>
        <v>0</v>
      </c>
      <c r="C89" s="13">
        <f>MASTER!E126</f>
        <v>123</v>
      </c>
      <c r="D89" s="13" t="str">
        <f>MASTER!F126</f>
        <v>V35</v>
      </c>
      <c r="E89" s="13" t="str">
        <f>MASTER!G126</f>
        <v>F</v>
      </c>
      <c r="F89" s="26">
        <f>MASTER!R126</f>
        <v>2.0543981481481479E-2</v>
      </c>
      <c r="G89" s="13">
        <f>MASTER!S126</f>
        <v>86</v>
      </c>
    </row>
    <row r="90" spans="1:8" x14ac:dyDescent="0.15">
      <c r="A90" s="13" t="str">
        <f>MASTER!C127</f>
        <v>Philip Farmer</v>
      </c>
      <c r="B90" s="13">
        <f>MASTER!D127</f>
        <v>0</v>
      </c>
      <c r="C90" s="13">
        <f>MASTER!E127</f>
        <v>124</v>
      </c>
      <c r="D90" s="13">
        <f>MASTER!F127</f>
        <v>0</v>
      </c>
      <c r="E90" s="13" t="str">
        <f>MASTER!G127</f>
        <v>M</v>
      </c>
      <c r="F90" s="26">
        <f>MASTER!R127</f>
        <v>2.0555555555555556E-2</v>
      </c>
      <c r="G90" s="13">
        <f>MASTER!S127</f>
        <v>87</v>
      </c>
    </row>
    <row r="91" spans="1:8" x14ac:dyDescent="0.15">
      <c r="A91" s="13" t="str">
        <f>MASTER!C115</f>
        <v>Holly Dews</v>
      </c>
      <c r="B91" s="13" t="str">
        <f>MASTER!D115</f>
        <v>Newark Striders</v>
      </c>
      <c r="C91" s="13">
        <f>MASTER!E115</f>
        <v>112</v>
      </c>
      <c r="D91" s="13">
        <f>MASTER!F115</f>
        <v>0</v>
      </c>
      <c r="E91" s="13" t="str">
        <f>MASTER!G115</f>
        <v>F</v>
      </c>
      <c r="F91" s="26">
        <f>MASTER!R115</f>
        <v>2.0821759259259259E-2</v>
      </c>
      <c r="G91" s="13">
        <f>MASTER!S115</f>
        <v>88</v>
      </c>
    </row>
    <row r="92" spans="1:8" x14ac:dyDescent="0.15">
      <c r="A92" s="13" t="str">
        <f>MASTER!C146</f>
        <v>Lesley Butlin</v>
      </c>
      <c r="B92" s="13" t="str">
        <f>MASTER!D146</f>
        <v>Newark Striders</v>
      </c>
      <c r="C92" s="13">
        <f>MASTER!E146</f>
        <v>143</v>
      </c>
      <c r="D92" s="13" t="str">
        <f>MASTER!F146</f>
        <v>V45</v>
      </c>
      <c r="E92" s="13" t="str">
        <f>MASTER!G146</f>
        <v>F</v>
      </c>
      <c r="F92" s="26">
        <f>MASTER!R146</f>
        <v>2.0949074074074075E-2</v>
      </c>
      <c r="G92" s="13">
        <f>MASTER!S146</f>
        <v>89</v>
      </c>
    </row>
    <row r="93" spans="1:8" x14ac:dyDescent="0.15">
      <c r="A93" s="13" t="str">
        <f>MASTER!C167</f>
        <v>Tracey Partridge</v>
      </c>
      <c r="B93" s="13" t="str">
        <f>MASTER!D167</f>
        <v>Newark Striders</v>
      </c>
      <c r="C93" s="13">
        <f>MASTER!E167</f>
        <v>164</v>
      </c>
      <c r="D93" s="13" t="str">
        <f>MASTER!F167</f>
        <v>V55</v>
      </c>
      <c r="E93" s="13" t="str">
        <f>MASTER!G167</f>
        <v>F</v>
      </c>
      <c r="F93" s="26">
        <f>MASTER!R167</f>
        <v>2.0960648148148148E-2</v>
      </c>
      <c r="G93" s="13">
        <f>MASTER!S167</f>
        <v>90</v>
      </c>
    </row>
    <row r="94" spans="1:8" x14ac:dyDescent="0.15">
      <c r="A94" s="13" t="str">
        <f>MASTER!C174</f>
        <v>Gail Knapton</v>
      </c>
      <c r="B94" s="13" t="str">
        <f>MASTER!D174</f>
        <v>NOTFAST</v>
      </c>
      <c r="C94" s="13">
        <f>MASTER!E174</f>
        <v>171</v>
      </c>
      <c r="D94" s="13" t="str">
        <f>MASTER!F174</f>
        <v>V35</v>
      </c>
      <c r="E94" s="13" t="str">
        <f>MASTER!G174</f>
        <v>F</v>
      </c>
      <c r="F94" s="26">
        <f>MASTER!R174</f>
        <v>2.1168981481481483E-2</v>
      </c>
      <c r="G94" s="13">
        <f>MASTER!S174</f>
        <v>91</v>
      </c>
    </row>
    <row r="95" spans="1:8" x14ac:dyDescent="0.15">
      <c r="A95" s="13" t="str">
        <f>MASTER!C175</f>
        <v>Rachel Hill</v>
      </c>
      <c r="B95" s="13" t="str">
        <f>MASTER!D175</f>
        <v>NOTFAST</v>
      </c>
      <c r="C95" s="13">
        <f>MASTER!E175</f>
        <v>172</v>
      </c>
      <c r="D95" s="13" t="str">
        <f>MASTER!F175</f>
        <v>V35</v>
      </c>
      <c r="E95" s="13" t="str">
        <f>MASTER!G175</f>
        <v>F</v>
      </c>
      <c r="F95" s="26">
        <f>MASTER!R175</f>
        <v>2.119212962962963E-2</v>
      </c>
      <c r="G95" s="13">
        <f>MASTER!S175</f>
        <v>92</v>
      </c>
    </row>
    <row r="96" spans="1:8" x14ac:dyDescent="0.15">
      <c r="A96" s="13" t="str">
        <f>MASTER!C129</f>
        <v>Neil Sanger</v>
      </c>
      <c r="B96" s="13">
        <f>MASTER!D129</f>
        <v>0</v>
      </c>
      <c r="C96" s="13">
        <f>MASTER!E129</f>
        <v>126</v>
      </c>
      <c r="D96" s="13" t="str">
        <f>MASTER!F129</f>
        <v>V50</v>
      </c>
      <c r="E96" s="13" t="str">
        <f>MASTER!G129</f>
        <v>M</v>
      </c>
      <c r="F96" s="26">
        <f>MASTER!R129</f>
        <v>2.1400462962962965E-2</v>
      </c>
      <c r="G96" s="13">
        <f>MASTER!S129</f>
        <v>93</v>
      </c>
    </row>
    <row r="97" spans="1:8" x14ac:dyDescent="0.15">
      <c r="A97" s="13" t="str">
        <f>MASTER!C137</f>
        <v>Ann Manley</v>
      </c>
      <c r="B97" s="13" t="str">
        <f>MASTER!D137</f>
        <v>NOTFAST</v>
      </c>
      <c r="C97" s="13">
        <f>MASTER!E137</f>
        <v>134</v>
      </c>
      <c r="D97" s="13" t="str">
        <f>MASTER!F137</f>
        <v>V45</v>
      </c>
      <c r="E97" s="13" t="str">
        <f>MASTER!G137</f>
        <v>F</v>
      </c>
      <c r="F97" s="26">
        <f>MASTER!R137</f>
        <v>2.1539351851851851E-2</v>
      </c>
      <c r="G97" s="13">
        <f>MASTER!S137</f>
        <v>94</v>
      </c>
    </row>
    <row r="98" spans="1:8" x14ac:dyDescent="0.15">
      <c r="A98" s="13" t="str">
        <f>MASTER!C62</f>
        <v>Gemma Latham</v>
      </c>
      <c r="B98" s="13" t="str">
        <f>MASTER!D62</f>
        <v>Newark Striders</v>
      </c>
      <c r="C98" s="13">
        <f>MASTER!E62</f>
        <v>59</v>
      </c>
      <c r="D98" s="13" t="str">
        <f>MASTER!F62</f>
        <v>V35</v>
      </c>
      <c r="E98" s="13" t="str">
        <f>MASTER!G62</f>
        <v>F</v>
      </c>
      <c r="F98" s="26">
        <f>MASTER!R62</f>
        <v>2.1562499999999998E-2</v>
      </c>
      <c r="G98" s="13">
        <f>MASTER!S62</f>
        <v>95</v>
      </c>
      <c r="H98" s="13"/>
    </row>
    <row r="99" spans="1:8" x14ac:dyDescent="0.15">
      <c r="A99" s="13" t="str">
        <f>MASTER!C45</f>
        <v>Sarah-Jane Cobb</v>
      </c>
      <c r="B99" s="13" t="str">
        <f>MASTER!D45</f>
        <v>Newark Striders</v>
      </c>
      <c r="C99" s="13">
        <f>MASTER!E45</f>
        <v>42</v>
      </c>
      <c r="D99" s="13" t="str">
        <f>MASTER!F45</f>
        <v>V45</v>
      </c>
      <c r="E99" s="13" t="str">
        <f>MASTER!G45</f>
        <v>F</v>
      </c>
      <c r="F99" s="26">
        <f>MASTER!R45</f>
        <v>2.1631944444444443E-2</v>
      </c>
      <c r="G99" s="13">
        <f>MASTER!S45</f>
        <v>96</v>
      </c>
      <c r="H99" s="13"/>
    </row>
    <row r="100" spans="1:8" x14ac:dyDescent="0.15">
      <c r="A100" s="13" t="str">
        <f>MASTER!C38</f>
        <v>Netty Stevens</v>
      </c>
      <c r="B100" s="13" t="str">
        <f>MASTER!D38</f>
        <v>NOTFAST</v>
      </c>
      <c r="C100" s="13">
        <f>MASTER!E38</f>
        <v>35</v>
      </c>
      <c r="D100" s="13" t="str">
        <f>MASTER!F38</f>
        <v>V45</v>
      </c>
      <c r="E100" s="13" t="str">
        <f>MASTER!G38</f>
        <v>F</v>
      </c>
      <c r="F100" s="26">
        <f>MASTER!R38</f>
        <v>2.1666666666666667E-2</v>
      </c>
      <c r="G100" s="13">
        <f>MASTER!S38</f>
        <v>97</v>
      </c>
      <c r="H100" s="13"/>
    </row>
    <row r="101" spans="1:8" x14ac:dyDescent="0.15">
      <c r="A101" s="13" t="str">
        <f>MASTER!C122</f>
        <v>Di Holmes</v>
      </c>
      <c r="B101" s="13" t="str">
        <f>MASTER!D122</f>
        <v>Newark Striders</v>
      </c>
      <c r="C101" s="13">
        <f>MASTER!E122</f>
        <v>119</v>
      </c>
      <c r="D101" s="13" t="str">
        <f>MASTER!F122</f>
        <v>V55</v>
      </c>
      <c r="E101" s="13" t="str">
        <f>MASTER!G122</f>
        <v>F</v>
      </c>
      <c r="F101" s="26">
        <f>MASTER!R122</f>
        <v>2.1701388888888892E-2</v>
      </c>
      <c r="G101" s="13">
        <f>MASTER!S122</f>
        <v>98</v>
      </c>
    </row>
    <row r="102" spans="1:8" x14ac:dyDescent="0.15">
      <c r="A102" s="13" t="str">
        <f>MASTER!C110</f>
        <v>Kerry Robinson</v>
      </c>
      <c r="B102" s="13" t="str">
        <f>MASTER!D110</f>
        <v>NOTFAST</v>
      </c>
      <c r="C102" s="13">
        <f>MASTER!E110</f>
        <v>107</v>
      </c>
      <c r="D102" s="13" t="str">
        <f>MASTER!F110</f>
        <v>V45</v>
      </c>
      <c r="E102" s="13" t="str">
        <f>MASTER!G110</f>
        <v>F</v>
      </c>
      <c r="F102" s="26">
        <f>MASTER!R110</f>
        <v>2.179398148148148E-2</v>
      </c>
      <c r="G102" s="13">
        <f>MASTER!S110</f>
        <v>99</v>
      </c>
    </row>
    <row r="103" spans="1:8" x14ac:dyDescent="0.15">
      <c r="A103" s="13" t="str">
        <f>MASTER!C140</f>
        <v>Jacqui Walton</v>
      </c>
      <c r="B103" s="13" t="str">
        <f>MASTER!D140</f>
        <v>NOTFAST</v>
      </c>
      <c r="C103" s="13">
        <f>MASTER!E140</f>
        <v>137</v>
      </c>
      <c r="D103" s="13" t="str">
        <f>MASTER!F140</f>
        <v>V45</v>
      </c>
      <c r="E103" s="13" t="str">
        <f>MASTER!G140</f>
        <v>F</v>
      </c>
      <c r="F103" s="26">
        <f>MASTER!R140</f>
        <v>2.1805555555555554E-2</v>
      </c>
      <c r="G103" s="13">
        <f>MASTER!S140</f>
        <v>100</v>
      </c>
    </row>
    <row r="104" spans="1:8" x14ac:dyDescent="0.15">
      <c r="A104" s="13" t="str">
        <f>MASTER!C51</f>
        <v>Claire Baker</v>
      </c>
      <c r="B104" s="13">
        <f>MASTER!D51</f>
        <v>0</v>
      </c>
      <c r="C104" s="13">
        <f>MASTER!E51</f>
        <v>48</v>
      </c>
      <c r="D104" s="13" t="str">
        <f>MASTER!F51</f>
        <v>V55</v>
      </c>
      <c r="E104" s="13" t="str">
        <f>MASTER!G51</f>
        <v>F</v>
      </c>
      <c r="F104" s="26">
        <f>MASTER!R51</f>
        <v>2.1909722222222223E-2</v>
      </c>
      <c r="G104" s="13">
        <f>MASTER!S51</f>
        <v>101</v>
      </c>
      <c r="H104" s="13"/>
    </row>
    <row r="105" spans="1:8" x14ac:dyDescent="0.15">
      <c r="A105" s="13" t="str">
        <f>MASTER!C42</f>
        <v>John Miller</v>
      </c>
      <c r="B105" s="13" t="str">
        <f>MASTER!D42</f>
        <v>NOTFAST</v>
      </c>
      <c r="C105" s="13">
        <f>MASTER!E42</f>
        <v>39</v>
      </c>
      <c r="D105" s="13" t="str">
        <f>MASTER!F42</f>
        <v>V70</v>
      </c>
      <c r="E105" s="13" t="str">
        <f>MASTER!G42</f>
        <v>M</v>
      </c>
      <c r="F105" s="26">
        <f>MASTER!R42</f>
        <v>2.2083333333333333E-2</v>
      </c>
      <c r="G105" s="13">
        <f>MASTER!S42</f>
        <v>102</v>
      </c>
      <c r="H105" s="13"/>
    </row>
    <row r="106" spans="1:8" x14ac:dyDescent="0.15">
      <c r="A106" s="13" t="str">
        <f>MASTER!C63</f>
        <v>Cheryl Kempster</v>
      </c>
      <c r="B106" s="13" t="str">
        <f>MASTER!D63</f>
        <v>NOTFAST</v>
      </c>
      <c r="C106" s="13">
        <f>MASTER!E63</f>
        <v>60</v>
      </c>
      <c r="D106" s="13" t="str">
        <f>MASTER!F63</f>
        <v>V45</v>
      </c>
      <c r="E106" s="13" t="str">
        <f>MASTER!G63</f>
        <v>F</v>
      </c>
      <c r="F106" s="26">
        <f>MASTER!R63</f>
        <v>2.2187499999999999E-2</v>
      </c>
      <c r="G106" s="13">
        <f>MASTER!S63</f>
        <v>103</v>
      </c>
      <c r="H106" s="13"/>
    </row>
    <row r="107" spans="1:8" x14ac:dyDescent="0.15">
      <c r="A107" s="13" t="str">
        <f>MASTER!C12</f>
        <v>Jill Fowkes</v>
      </c>
      <c r="B107" s="13" t="str">
        <f>MASTER!D12</f>
        <v>NOTFAST</v>
      </c>
      <c r="C107" s="13">
        <f>MASTER!E12</f>
        <v>9</v>
      </c>
      <c r="D107" s="13" t="str">
        <f>MASTER!F12</f>
        <v>V55</v>
      </c>
      <c r="E107" s="13" t="str">
        <f>MASTER!G12</f>
        <v>F</v>
      </c>
      <c r="F107" s="26">
        <f>MASTER!R12</f>
        <v>2.2349537037037032E-2</v>
      </c>
      <c r="G107" s="13">
        <f>MASTER!S12</f>
        <v>104</v>
      </c>
      <c r="H107" s="13"/>
    </row>
    <row r="108" spans="1:8" x14ac:dyDescent="0.15">
      <c r="A108" s="13" t="str">
        <f>MASTER!C39</f>
        <v>Mary Gregory</v>
      </c>
      <c r="B108" s="13">
        <f>MASTER!D39</f>
        <v>0</v>
      </c>
      <c r="C108" s="13">
        <f>MASTER!E39</f>
        <v>36</v>
      </c>
      <c r="D108" s="13" t="str">
        <f>MASTER!F39</f>
        <v>V55</v>
      </c>
      <c r="E108" s="13" t="str">
        <f>MASTER!G39</f>
        <v>F</v>
      </c>
      <c r="F108" s="26">
        <f>MASTER!R39</f>
        <v>2.255787037037037E-2</v>
      </c>
      <c r="G108" s="13">
        <f>MASTER!S39</f>
        <v>105</v>
      </c>
      <c r="H108" s="13"/>
    </row>
    <row r="109" spans="1:8" x14ac:dyDescent="0.15">
      <c r="A109" s="13" t="str">
        <f>MASTER!C56</f>
        <v>Karen Borrill</v>
      </c>
      <c r="B109" s="13" t="str">
        <f>MASTER!D56</f>
        <v>NOTFAST</v>
      </c>
      <c r="C109" s="13">
        <f>MASTER!E56</f>
        <v>53</v>
      </c>
      <c r="D109" s="13" t="str">
        <f>MASTER!F56</f>
        <v>V45</v>
      </c>
      <c r="E109" s="13" t="str">
        <f>MASTER!G56</f>
        <v>F</v>
      </c>
      <c r="F109" s="26">
        <f>MASTER!R56</f>
        <v>2.2743055555555555E-2</v>
      </c>
      <c r="G109" s="13">
        <f>MASTER!S56</f>
        <v>106</v>
      </c>
      <c r="H109" s="13"/>
    </row>
    <row r="110" spans="1:8" x14ac:dyDescent="0.15">
      <c r="A110" s="13" t="str">
        <f>MASTER!C100</f>
        <v>Debbie Harding</v>
      </c>
      <c r="B110" s="13" t="str">
        <f>MASTER!D100</f>
        <v>NOTFAST</v>
      </c>
      <c r="C110" s="13">
        <f>MASTER!E100</f>
        <v>97</v>
      </c>
      <c r="D110" s="13" t="str">
        <f>MASTER!F100</f>
        <v>V45</v>
      </c>
      <c r="E110" s="13" t="str">
        <f>MASTER!G100</f>
        <v>F</v>
      </c>
      <c r="F110" s="26">
        <f>MASTER!R100</f>
        <v>2.2789351851851852E-2</v>
      </c>
      <c r="G110" s="13">
        <f>MASTER!S100</f>
        <v>107</v>
      </c>
      <c r="H110" s="13"/>
    </row>
    <row r="111" spans="1:8" x14ac:dyDescent="0.15">
      <c r="A111" s="13" t="str">
        <f>MASTER!C111</f>
        <v>Mary Freer</v>
      </c>
      <c r="B111" s="13">
        <f>MASTER!D111</f>
        <v>0</v>
      </c>
      <c r="C111" s="13">
        <f>MASTER!E111</f>
        <v>108</v>
      </c>
      <c r="D111" s="13" t="str">
        <f>MASTER!F111</f>
        <v>V55</v>
      </c>
      <c r="E111" s="13" t="str">
        <f>MASTER!G111</f>
        <v>F</v>
      </c>
      <c r="F111" s="26">
        <f>MASTER!R111</f>
        <v>2.2812499999999999E-2</v>
      </c>
      <c r="G111" s="13">
        <f>MASTER!S111</f>
        <v>108</v>
      </c>
    </row>
    <row r="112" spans="1:8" x14ac:dyDescent="0.15">
      <c r="A112" s="13" t="str">
        <f>MASTER!C101</f>
        <v>Ellie Harding</v>
      </c>
      <c r="B112" s="13" t="str">
        <f>MASTER!D101</f>
        <v>NOTFAST</v>
      </c>
      <c r="C112" s="13">
        <f>MASTER!E101</f>
        <v>98</v>
      </c>
      <c r="D112" s="13">
        <f>MASTER!F101</f>
        <v>0</v>
      </c>
      <c r="E112" s="13" t="str">
        <f>MASTER!G101</f>
        <v>F</v>
      </c>
      <c r="F112" s="26">
        <f>MASTER!R101</f>
        <v>2.2847222222222224E-2</v>
      </c>
      <c r="G112" s="13">
        <f>MASTER!S101</f>
        <v>109</v>
      </c>
      <c r="H112" s="13"/>
    </row>
    <row r="113" spans="1:8" x14ac:dyDescent="0.15">
      <c r="A113" s="13" t="str">
        <f>MASTER!C88</f>
        <v>Eleanor McGahey</v>
      </c>
      <c r="B113" s="13" t="str">
        <f>MASTER!D88</f>
        <v>Lincoln Uni AC</v>
      </c>
      <c r="C113" s="13">
        <f>MASTER!E88</f>
        <v>85</v>
      </c>
      <c r="D113" s="13">
        <f>MASTER!F88</f>
        <v>0</v>
      </c>
      <c r="E113" s="13" t="str">
        <f>MASTER!G88</f>
        <v>F</v>
      </c>
      <c r="F113" s="26">
        <f>MASTER!R88</f>
        <v>2.3067129629629632E-2</v>
      </c>
      <c r="G113" s="13">
        <f>MASTER!S88</f>
        <v>110</v>
      </c>
      <c r="H113" s="13"/>
    </row>
    <row r="114" spans="1:8" x14ac:dyDescent="0.15">
      <c r="A114" s="13" t="str">
        <f>MASTER!C36</f>
        <v>Sarah Smith</v>
      </c>
      <c r="B114" s="13" t="str">
        <f>MASTER!D36</f>
        <v>NOTFAST</v>
      </c>
      <c r="C114" s="13">
        <f>MASTER!E36</f>
        <v>33</v>
      </c>
      <c r="D114" s="13" t="str">
        <f>MASTER!F36</f>
        <v>V45</v>
      </c>
      <c r="E114" s="13" t="str">
        <f>MASTER!G36</f>
        <v>F</v>
      </c>
      <c r="F114" s="26">
        <f>MASTER!R36</f>
        <v>2.3182870370370371E-2</v>
      </c>
      <c r="G114" s="13">
        <f>MASTER!S36</f>
        <v>111</v>
      </c>
      <c r="H114" s="13"/>
    </row>
    <row r="115" spans="1:8" x14ac:dyDescent="0.15">
      <c r="A115" s="13" t="str">
        <f>MASTER!C161</f>
        <v>Leisa Pickles</v>
      </c>
      <c r="B115" s="13" t="str">
        <f>MASTER!D161</f>
        <v>Newark Striders</v>
      </c>
      <c r="C115" s="13">
        <f>MASTER!E161</f>
        <v>158</v>
      </c>
      <c r="D115" s="13" t="str">
        <f>MASTER!F161</f>
        <v>V45</v>
      </c>
      <c r="E115" s="13" t="str">
        <f>MASTER!G161</f>
        <v>F</v>
      </c>
      <c r="F115" s="26">
        <f>MASTER!R161</f>
        <v>2.3217592592592592E-2</v>
      </c>
      <c r="G115" s="13">
        <f>MASTER!S161</f>
        <v>112</v>
      </c>
    </row>
    <row r="116" spans="1:8" x14ac:dyDescent="0.15">
      <c r="A116" s="13" t="str">
        <f>MASTER!C19</f>
        <v>Jennifer Owens</v>
      </c>
      <c r="B116" s="13" t="str">
        <f>MASTER!D19</f>
        <v>Newark Striders</v>
      </c>
      <c r="C116" s="13">
        <f>MASTER!E19</f>
        <v>16</v>
      </c>
      <c r="D116" s="13" t="str">
        <f>MASTER!F19</f>
        <v>V35</v>
      </c>
      <c r="E116" s="13" t="str">
        <f>MASTER!G19</f>
        <v>F</v>
      </c>
      <c r="F116" s="26">
        <f>MASTER!R19</f>
        <v>2.3287037037037037E-2</v>
      </c>
      <c r="G116" s="13">
        <f>MASTER!S19</f>
        <v>113</v>
      </c>
      <c r="H116" s="13"/>
    </row>
    <row r="117" spans="1:8" x14ac:dyDescent="0.15">
      <c r="A117" s="13" t="str">
        <f>MASTER!C29</f>
        <v>Madaleine Combie</v>
      </c>
      <c r="B117" s="13" t="str">
        <f>MASTER!D29</f>
        <v>NOTFAST</v>
      </c>
      <c r="C117" s="13">
        <f>MASTER!E29</f>
        <v>26</v>
      </c>
      <c r="D117" s="13" t="str">
        <f>MASTER!F29</f>
        <v>V55</v>
      </c>
      <c r="E117" s="13" t="str">
        <f>MASTER!G29</f>
        <v>F</v>
      </c>
      <c r="F117" s="26">
        <f>MASTER!R29</f>
        <v>2.3460648148148147E-2</v>
      </c>
      <c r="G117" s="13">
        <f>MASTER!S29</f>
        <v>114</v>
      </c>
      <c r="H117" s="13"/>
    </row>
    <row r="118" spans="1:8" x14ac:dyDescent="0.15">
      <c r="A118" s="13" t="str">
        <f>MASTER!C173</f>
        <v>Linda Mcleod</v>
      </c>
      <c r="B118" s="13">
        <f>MASTER!D173</f>
        <v>0</v>
      </c>
      <c r="C118" s="13">
        <f>MASTER!E173</f>
        <v>170</v>
      </c>
      <c r="D118" s="13" t="str">
        <f>MASTER!F173</f>
        <v>V45</v>
      </c>
      <c r="E118" s="13" t="str">
        <f>MASTER!G173</f>
        <v>F</v>
      </c>
      <c r="F118" s="26">
        <f>MASTER!R173</f>
        <v>2.3807870370370368E-2</v>
      </c>
      <c r="G118" s="13">
        <f>MASTER!S173</f>
        <v>115</v>
      </c>
    </row>
    <row r="119" spans="1:8" x14ac:dyDescent="0.15">
      <c r="A119" s="13" t="str">
        <f>MASTER!C37</f>
        <v>Emma Pawlett</v>
      </c>
      <c r="B119" s="13" t="str">
        <f>MASTER!D37</f>
        <v>NOTFAST</v>
      </c>
      <c r="C119" s="13">
        <f>MASTER!E37</f>
        <v>34</v>
      </c>
      <c r="D119" s="13" t="str">
        <f>MASTER!F37</f>
        <v>V45</v>
      </c>
      <c r="E119" s="13" t="str">
        <f>MASTER!G37</f>
        <v>F</v>
      </c>
      <c r="F119" s="26">
        <f>MASTER!R37</f>
        <v>2.3831018518518519E-2</v>
      </c>
      <c r="G119" s="13">
        <f>MASTER!S37</f>
        <v>116</v>
      </c>
      <c r="H119" s="13"/>
    </row>
    <row r="120" spans="1:8" x14ac:dyDescent="0.15">
      <c r="A120" s="13" t="str">
        <f>MASTER!C49</f>
        <v>Laura Smith</v>
      </c>
      <c r="B120" s="13" t="str">
        <f>MASTER!D49</f>
        <v>NOTFAST</v>
      </c>
      <c r="C120" s="13">
        <f>MASTER!E49</f>
        <v>46</v>
      </c>
      <c r="D120" s="13">
        <f>MASTER!F49</f>
        <v>0</v>
      </c>
      <c r="E120" s="13" t="str">
        <f>MASTER!G49</f>
        <v>F</v>
      </c>
      <c r="F120" s="26">
        <f>MASTER!R49</f>
        <v>2.4375000000000004E-2</v>
      </c>
      <c r="G120" s="13">
        <f>MASTER!S49</f>
        <v>117</v>
      </c>
      <c r="H120" s="13"/>
    </row>
    <row r="121" spans="1:8" x14ac:dyDescent="0.15">
      <c r="A121" s="13" t="str">
        <f>MASTER!C188</f>
        <v>Michelle Grimwood</v>
      </c>
      <c r="B121" s="13">
        <f>MASTER!D188</f>
        <v>0</v>
      </c>
      <c r="C121" s="13">
        <f>MASTER!E188</f>
        <v>185</v>
      </c>
      <c r="D121" s="13" t="str">
        <f>MASTER!F188</f>
        <v>V35</v>
      </c>
      <c r="E121" s="13" t="str">
        <f>MASTER!G188</f>
        <v>F</v>
      </c>
      <c r="F121" s="26">
        <f>MASTER!R188</f>
        <v>2.462962962962963E-2</v>
      </c>
      <c r="G121" s="13">
        <f>MASTER!S188</f>
        <v>118</v>
      </c>
    </row>
    <row r="122" spans="1:8" x14ac:dyDescent="0.15">
      <c r="A122" s="13" t="str">
        <f>MASTER!C191</f>
        <v>Anna Wilkinson</v>
      </c>
      <c r="B122" s="13" t="str">
        <f>MASTER!D191</f>
        <v>NOTFAST</v>
      </c>
      <c r="C122" s="13">
        <f>MASTER!E191</f>
        <v>188</v>
      </c>
      <c r="D122" s="13" t="str">
        <f>MASTER!F191</f>
        <v>V45</v>
      </c>
      <c r="E122" s="13" t="str">
        <f>MASTER!G191</f>
        <v>F</v>
      </c>
      <c r="F122" s="26">
        <f>MASTER!R191</f>
        <v>2.462962962962963E-2</v>
      </c>
      <c r="G122" s="13">
        <f>MASTER!S191</f>
        <v>118</v>
      </c>
    </row>
    <row r="123" spans="1:8" x14ac:dyDescent="0.15">
      <c r="A123" s="13" t="str">
        <f>MASTER!C89</f>
        <v>Joanne Boddy</v>
      </c>
      <c r="B123" s="13" t="str">
        <f>MASTER!D89</f>
        <v>NOTFAST</v>
      </c>
      <c r="C123" s="13">
        <f>MASTER!E89</f>
        <v>86</v>
      </c>
      <c r="D123" s="13" t="str">
        <f>MASTER!F89</f>
        <v>V45</v>
      </c>
      <c r="E123" s="13" t="str">
        <f>MASTER!G89</f>
        <v>F</v>
      </c>
      <c r="F123" s="26">
        <f>MASTER!R89</f>
        <v>2.5046296296296299E-2</v>
      </c>
      <c r="G123" s="13">
        <f>MASTER!S89</f>
        <v>120</v>
      </c>
      <c r="H123" s="13"/>
    </row>
    <row r="124" spans="1:8" x14ac:dyDescent="0.15">
      <c r="A124" s="13" t="str">
        <f>MASTER!C93</f>
        <v>Tracey Thompson</v>
      </c>
      <c r="B124" s="13" t="str">
        <f>MASTER!D93</f>
        <v>NOTFAST</v>
      </c>
      <c r="C124" s="13">
        <f>MASTER!E93</f>
        <v>90</v>
      </c>
      <c r="D124" s="13" t="str">
        <f>MASTER!F93</f>
        <v>V45</v>
      </c>
      <c r="E124" s="13" t="str">
        <f>MASTER!G93</f>
        <v>F</v>
      </c>
      <c r="F124" s="26">
        <f>MASTER!R93</f>
        <v>2.5057870370370373E-2</v>
      </c>
      <c r="G124" s="13">
        <f>MASTER!S93</f>
        <v>121</v>
      </c>
      <c r="H124" s="13"/>
    </row>
    <row r="125" spans="1:8" x14ac:dyDescent="0.15">
      <c r="A125" s="13" t="str">
        <f>MASTER!C133</f>
        <v>Suzie Gelsthorpe</v>
      </c>
      <c r="B125" s="13">
        <f>MASTER!D133</f>
        <v>0</v>
      </c>
      <c r="C125" s="13">
        <f>MASTER!E133</f>
        <v>130</v>
      </c>
      <c r="D125" s="13" t="str">
        <f>MASTER!F133</f>
        <v>V45</v>
      </c>
      <c r="E125" s="13" t="str">
        <f>MASTER!G133</f>
        <v>F</v>
      </c>
      <c r="F125" s="26">
        <f>MASTER!R133</f>
        <v>2.5069444444444446E-2</v>
      </c>
      <c r="G125" s="13">
        <f>MASTER!S133</f>
        <v>122</v>
      </c>
    </row>
    <row r="126" spans="1:8" x14ac:dyDescent="0.15">
      <c r="A126" s="13" t="str">
        <f>MASTER!C72</f>
        <v>Tracey Faulconbridge</v>
      </c>
      <c r="B126" s="13">
        <f>MASTER!D72</f>
        <v>0</v>
      </c>
      <c r="C126" s="13">
        <f>MASTER!E72</f>
        <v>69</v>
      </c>
      <c r="D126" s="13" t="str">
        <f>MASTER!F72</f>
        <v>V45</v>
      </c>
      <c r="E126" s="13" t="str">
        <f>MASTER!G72</f>
        <v>F</v>
      </c>
      <c r="F126" s="26">
        <f>MASTER!R72</f>
        <v>2.5370370370370366E-2</v>
      </c>
      <c r="G126" s="13">
        <f>MASTER!S72</f>
        <v>123</v>
      </c>
      <c r="H126" s="13"/>
    </row>
    <row r="127" spans="1:8" x14ac:dyDescent="0.15">
      <c r="A127" s="13" t="str">
        <f>MASTER!C147</f>
        <v>Sarah Woodward</v>
      </c>
      <c r="B127" s="13" t="str">
        <f>MASTER!D147</f>
        <v>NOTFAST</v>
      </c>
      <c r="C127" s="13">
        <f>MASTER!E147</f>
        <v>144</v>
      </c>
      <c r="D127" s="13" t="str">
        <f>MASTER!F147</f>
        <v>V45</v>
      </c>
      <c r="E127" s="13" t="str">
        <f>MASTER!G147</f>
        <v>F</v>
      </c>
      <c r="F127" s="26">
        <f>MASTER!R147</f>
        <v>2.9513888888888892E-2</v>
      </c>
      <c r="G127" s="13">
        <f>MASTER!S147</f>
        <v>124</v>
      </c>
    </row>
  </sheetData>
  <sortState ref="A4:H127">
    <sortCondition ref="F4:F127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82" fitToHeight="2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>
    <pageSetUpPr fitToPage="1"/>
  </sheetPr>
  <dimension ref="A1:G104"/>
  <sheetViews>
    <sheetView workbookViewId="0">
      <selection activeCell="C49" sqref="C49"/>
    </sheetView>
  </sheetViews>
  <sheetFormatPr baseColWidth="10" defaultColWidth="10.6640625" defaultRowHeight="13" x14ac:dyDescent="0.15"/>
  <cols>
    <col min="1" max="1" width="21.1640625" style="11" customWidth="1"/>
    <col min="2" max="2" width="16.83203125" style="11" bestFit="1" customWidth="1"/>
    <col min="3" max="3" width="6.6640625" style="11" customWidth="1"/>
    <col min="4" max="4" width="7" style="11" customWidth="1"/>
    <col min="5" max="5" width="6" style="11" customWidth="1"/>
    <col min="6" max="6" width="12.5" style="15" customWidth="1"/>
    <col min="7" max="7" width="6.1640625" style="35" customWidth="1"/>
    <col min="8" max="16384" width="10.6640625" style="11"/>
  </cols>
  <sheetData>
    <row r="1" spans="1:7" ht="18" x14ac:dyDescent="0.2">
      <c r="A1" s="12" t="str">
        <f>MASTER!C1</f>
        <v>2019 Gordon Whelbourn Running Week</v>
      </c>
    </row>
    <row r="2" spans="1:7" ht="18" x14ac:dyDescent="0.2">
      <c r="A2" s="12" t="s">
        <v>17</v>
      </c>
    </row>
    <row r="3" spans="1:7" s="18" customFormat="1" ht="29" thickBot="1" x14ac:dyDescent="0.2">
      <c r="A3" s="16" t="str">
        <f>MASTER!C3</f>
        <v>Name</v>
      </c>
      <c r="B3" s="16" t="str">
        <f>MASTER!D3</f>
        <v>Club</v>
      </c>
      <c r="C3" s="16" t="str">
        <f>MASTER!E3</f>
        <v>Race No</v>
      </c>
      <c r="D3" s="16" t="str">
        <f>MASTER!F3</f>
        <v>Cat</v>
      </c>
      <c r="E3" s="16" t="str">
        <f>MASTER!G3</f>
        <v>SEX M/F</v>
      </c>
      <c r="F3" s="17" t="str">
        <f>MASTER!V3</f>
        <v>FLOWSERVE (FRI 10K)</v>
      </c>
      <c r="G3" s="36" t="str">
        <f>MASTER!W3</f>
        <v>Pos</v>
      </c>
    </row>
    <row r="4" spans="1:7" ht="14" thickTop="1" x14ac:dyDescent="0.15">
      <c r="A4" s="11" t="str">
        <f>MASTER!C25</f>
        <v>Philip Boak</v>
      </c>
      <c r="B4" s="11" t="str">
        <f>MASTER!D25</f>
        <v>RAF Cranwell RC</v>
      </c>
      <c r="C4" s="11">
        <f>MASTER!E25</f>
        <v>22</v>
      </c>
      <c r="D4" s="11">
        <f>MASTER!F25</f>
        <v>0</v>
      </c>
      <c r="E4" s="11" t="str">
        <f>MASTER!G25</f>
        <v>M</v>
      </c>
      <c r="F4" s="15">
        <f>MASTER!V25</f>
        <v>2.4305555555555556E-2</v>
      </c>
      <c r="G4" s="35">
        <f>MASTER!W25</f>
        <v>1</v>
      </c>
    </row>
    <row r="5" spans="1:7" x14ac:dyDescent="0.15">
      <c r="A5" s="11" t="str">
        <f>MASTER!C40</f>
        <v>Geoffrey Gregory</v>
      </c>
      <c r="B5" s="11" t="str">
        <f>MASTER!D40</f>
        <v>Vegan Runners</v>
      </c>
      <c r="C5" s="11">
        <f>MASTER!E40</f>
        <v>37</v>
      </c>
      <c r="D5" s="11">
        <f>MASTER!F40</f>
        <v>0</v>
      </c>
      <c r="E5" s="11" t="str">
        <f>MASTER!G40</f>
        <v>M</v>
      </c>
      <c r="F5" s="15">
        <f>MASTER!V40</f>
        <v>2.5555555555555554E-2</v>
      </c>
      <c r="G5" s="35">
        <f>MASTER!W40</f>
        <v>2</v>
      </c>
    </row>
    <row r="6" spans="1:7" x14ac:dyDescent="0.15">
      <c r="A6" s="11" t="str">
        <f>MASTER!C77</f>
        <v>Steven Rice</v>
      </c>
      <c r="B6" s="11" t="str">
        <f>MASTER!D77</f>
        <v>Southwell RC</v>
      </c>
      <c r="C6" s="11">
        <f>MASTER!E77</f>
        <v>74</v>
      </c>
      <c r="D6" s="11">
        <f>MASTER!F77</f>
        <v>0</v>
      </c>
      <c r="E6" s="11" t="str">
        <f>MASTER!G77</f>
        <v>M</v>
      </c>
      <c r="F6" s="15">
        <f>MASTER!V77</f>
        <v>2.6377314814814815E-2</v>
      </c>
      <c r="G6" s="35">
        <f>MASTER!W77</f>
        <v>3</v>
      </c>
    </row>
    <row r="7" spans="1:7" x14ac:dyDescent="0.15">
      <c r="A7" s="11" t="str">
        <f>MASTER!C15</f>
        <v>Daniel Hewitt</v>
      </c>
      <c r="B7" s="11">
        <f>MASTER!D15</f>
        <v>0</v>
      </c>
      <c r="C7" s="11">
        <f>MASTER!E15</f>
        <v>12</v>
      </c>
      <c r="D7" s="11">
        <f>MASTER!F15</f>
        <v>0</v>
      </c>
      <c r="E7" s="11" t="str">
        <f>MASTER!G15</f>
        <v>M</v>
      </c>
      <c r="F7" s="15">
        <f>MASTER!V15</f>
        <v>2.642361111111111E-2</v>
      </c>
      <c r="G7" s="35">
        <f>MASTER!W15</f>
        <v>4</v>
      </c>
    </row>
    <row r="8" spans="1:7" x14ac:dyDescent="0.15">
      <c r="A8" s="11" t="str">
        <f>MASTER!C83</f>
        <v>Lee Rufford</v>
      </c>
      <c r="B8" s="11" t="str">
        <f>MASTER!D83</f>
        <v>Sweatshop</v>
      </c>
      <c r="C8" s="11">
        <f>MASTER!E83</f>
        <v>80</v>
      </c>
      <c r="D8" s="11">
        <f>MASTER!F83</f>
        <v>0</v>
      </c>
      <c r="E8" s="11" t="str">
        <f>MASTER!G83</f>
        <v>M</v>
      </c>
      <c r="F8" s="15">
        <f>MASTER!V83</f>
        <v>2.6956018518518522E-2</v>
      </c>
      <c r="G8" s="35">
        <f>MASTER!W83</f>
        <v>5</v>
      </c>
    </row>
    <row r="9" spans="1:7" x14ac:dyDescent="0.15">
      <c r="A9" s="11" t="str">
        <f>MASTER!C14</f>
        <v>Tim Baggs</v>
      </c>
      <c r="B9" s="11" t="str">
        <f>MASTER!D14</f>
        <v>Worksop Harriers</v>
      </c>
      <c r="C9" s="11">
        <f>MASTER!E14</f>
        <v>11</v>
      </c>
      <c r="D9" s="11" t="str">
        <f>MASTER!F14</f>
        <v>V40</v>
      </c>
      <c r="E9" s="11" t="str">
        <f>MASTER!G14</f>
        <v>M</v>
      </c>
      <c r="F9" s="15">
        <f>MASTER!V14</f>
        <v>2.7013888888888889E-2</v>
      </c>
      <c r="G9" s="35">
        <f>MASTER!W14</f>
        <v>6</v>
      </c>
    </row>
    <row r="10" spans="1:7" x14ac:dyDescent="0.15">
      <c r="A10" s="11" t="str">
        <f>MASTER!C118</f>
        <v>Dave Tilley</v>
      </c>
      <c r="B10" s="11" t="str">
        <f>MASTER!D118</f>
        <v>Newark Tri</v>
      </c>
      <c r="C10" s="11">
        <f>MASTER!E118</f>
        <v>115</v>
      </c>
      <c r="D10" s="11" t="str">
        <f>MASTER!F118</f>
        <v>V40</v>
      </c>
      <c r="E10" s="11" t="str">
        <f>MASTER!G118</f>
        <v>M</v>
      </c>
      <c r="F10" s="15">
        <f>MASTER!V118</f>
        <v>2.7314814814814816E-2</v>
      </c>
      <c r="G10" s="35">
        <f>MASTER!W118</f>
        <v>7</v>
      </c>
    </row>
    <row r="11" spans="1:7" x14ac:dyDescent="0.15">
      <c r="A11" s="11" t="str">
        <f>MASTER!C23</f>
        <v>Rhodri Price</v>
      </c>
      <c r="B11" s="11" t="str">
        <f>MASTER!D23</f>
        <v>HPRC</v>
      </c>
      <c r="C11" s="11">
        <f>MASTER!E23</f>
        <v>20</v>
      </c>
      <c r="D11" s="11" t="str">
        <f>MASTER!F23</f>
        <v>V40</v>
      </c>
      <c r="E11" s="11" t="str">
        <f>MASTER!G23</f>
        <v>M</v>
      </c>
      <c r="F11" s="15">
        <f>MASTER!V23</f>
        <v>2.8136574074074074E-2</v>
      </c>
      <c r="G11" s="35">
        <f>MASTER!W23</f>
        <v>8</v>
      </c>
    </row>
    <row r="12" spans="1:7" x14ac:dyDescent="0.15">
      <c r="A12" s="11" t="str">
        <f>MASTER!C44</f>
        <v>David Cross</v>
      </c>
      <c r="B12" s="11" t="str">
        <f>MASTER!D44</f>
        <v>Newark Striders</v>
      </c>
      <c r="C12" s="11">
        <f>MASTER!E44</f>
        <v>41</v>
      </c>
      <c r="D12" s="11">
        <f>MASTER!F44</f>
        <v>0</v>
      </c>
      <c r="E12" s="11" t="str">
        <f>MASTER!G44</f>
        <v>M</v>
      </c>
      <c r="F12" s="15">
        <f>MASTER!V44</f>
        <v>2.8159722222222221E-2</v>
      </c>
      <c r="G12" s="35">
        <f>MASTER!W44</f>
        <v>9</v>
      </c>
    </row>
    <row r="13" spans="1:7" x14ac:dyDescent="0.15">
      <c r="A13" s="11" t="str">
        <f>MASTER!C79</f>
        <v>Richard Hallam</v>
      </c>
      <c r="B13" s="11" t="str">
        <f>MASTER!D79</f>
        <v>NOTFAST</v>
      </c>
      <c r="C13" s="11">
        <f>MASTER!E79</f>
        <v>76</v>
      </c>
      <c r="D13" s="11" t="str">
        <f>MASTER!F79</f>
        <v>V50</v>
      </c>
      <c r="E13" s="11" t="str">
        <f>MASTER!G79</f>
        <v>M</v>
      </c>
      <c r="F13" s="15">
        <f>MASTER!V79</f>
        <v>2.8194444444444442E-2</v>
      </c>
      <c r="G13" s="35">
        <f>MASTER!W79</f>
        <v>10</v>
      </c>
    </row>
    <row r="14" spans="1:7" x14ac:dyDescent="0.15">
      <c r="A14" s="11" t="str">
        <f>MASTER!C24</f>
        <v>Katy Simpson</v>
      </c>
      <c r="B14" s="11" t="str">
        <f>MASTER!D24</f>
        <v>Southwell RC</v>
      </c>
      <c r="C14" s="11">
        <f>MASTER!E24</f>
        <v>21</v>
      </c>
      <c r="D14" s="11" t="str">
        <f>MASTER!F24</f>
        <v>V35</v>
      </c>
      <c r="E14" s="11" t="str">
        <f>MASTER!G24</f>
        <v>F</v>
      </c>
      <c r="F14" s="15">
        <f>MASTER!V24</f>
        <v>2.8576388888888887E-2</v>
      </c>
      <c r="G14" s="35">
        <f>MASTER!W24</f>
        <v>11</v>
      </c>
    </row>
    <row r="15" spans="1:7" x14ac:dyDescent="0.15">
      <c r="A15" s="11" t="str">
        <f>MASTER!C151</f>
        <v>Dave Dews</v>
      </c>
      <c r="B15" s="11" t="str">
        <f>MASTER!D151</f>
        <v>Newark Striders</v>
      </c>
      <c r="C15" s="11">
        <f>MASTER!E151</f>
        <v>148</v>
      </c>
      <c r="D15" s="11">
        <f>MASTER!F151</f>
        <v>0</v>
      </c>
      <c r="E15" s="11" t="str">
        <f>MASTER!G151</f>
        <v>M</v>
      </c>
      <c r="F15" s="15">
        <f>MASTER!V151</f>
        <v>2.8599537037037034E-2</v>
      </c>
      <c r="G15" s="35">
        <f>MASTER!W151</f>
        <v>12</v>
      </c>
    </row>
    <row r="16" spans="1:7" x14ac:dyDescent="0.15">
      <c r="A16" s="11" t="str">
        <f>MASTER!C68</f>
        <v>Andy Thorne</v>
      </c>
      <c r="B16" s="11" t="str">
        <f>MASTER!D68</f>
        <v>Southwell RC</v>
      </c>
      <c r="C16" s="11">
        <f>MASTER!E68</f>
        <v>65</v>
      </c>
      <c r="D16" s="11">
        <f>MASTER!F68</f>
        <v>0</v>
      </c>
      <c r="E16" s="11" t="str">
        <f>MASTER!G68</f>
        <v>M</v>
      </c>
      <c r="F16" s="15">
        <f>MASTER!V68</f>
        <v>2.8715277777777781E-2</v>
      </c>
      <c r="G16" s="35">
        <f>MASTER!W68</f>
        <v>13</v>
      </c>
    </row>
    <row r="17" spans="1:7" x14ac:dyDescent="0.15">
      <c r="A17" s="11" t="str">
        <f>MASTER!C127</f>
        <v>Philip Farmer</v>
      </c>
      <c r="B17" s="11">
        <f>MASTER!D127</f>
        <v>0</v>
      </c>
      <c r="C17" s="11">
        <f>MASTER!E127</f>
        <v>124</v>
      </c>
      <c r="D17" s="11">
        <f>MASTER!F127</f>
        <v>0</v>
      </c>
      <c r="E17" s="11" t="str">
        <f>MASTER!G127</f>
        <v>M</v>
      </c>
      <c r="F17" s="15">
        <f>MASTER!V127</f>
        <v>2.8923611111111108E-2</v>
      </c>
      <c r="G17" s="35">
        <f>MASTER!W127</f>
        <v>14</v>
      </c>
    </row>
    <row r="18" spans="1:7" x14ac:dyDescent="0.15">
      <c r="A18" s="11" t="str">
        <f>MASTER!C28</f>
        <v>Alison Roberson</v>
      </c>
      <c r="B18" s="11">
        <f>MASTER!D28</f>
        <v>0</v>
      </c>
      <c r="C18" s="11">
        <f>MASTER!E28</f>
        <v>25</v>
      </c>
      <c r="D18" s="11" t="str">
        <f>MASTER!F28</f>
        <v>V45</v>
      </c>
      <c r="E18" s="11" t="str">
        <f>MASTER!G28</f>
        <v>F</v>
      </c>
      <c r="F18" s="15">
        <f>MASTER!V28</f>
        <v>2.8946759259259255E-2</v>
      </c>
      <c r="G18" s="35">
        <f>MASTER!W28</f>
        <v>15</v>
      </c>
    </row>
    <row r="19" spans="1:7" x14ac:dyDescent="0.15">
      <c r="A19" s="11" t="str">
        <f>MASTER!C90</f>
        <v>Robin Clee</v>
      </c>
      <c r="B19" s="11" t="str">
        <f>MASTER!D90</f>
        <v>Newark AC</v>
      </c>
      <c r="C19" s="11">
        <f>MASTER!E90</f>
        <v>87</v>
      </c>
      <c r="D19" s="11" t="str">
        <f>MASTER!F90</f>
        <v>V40</v>
      </c>
      <c r="E19" s="11" t="str">
        <f>MASTER!G90</f>
        <v>M</v>
      </c>
      <c r="F19" s="15">
        <f>MASTER!V90</f>
        <v>2.8993055555555553E-2</v>
      </c>
      <c r="G19" s="35">
        <f>MASTER!W90</f>
        <v>16</v>
      </c>
    </row>
    <row r="20" spans="1:7" x14ac:dyDescent="0.15">
      <c r="A20" s="11" t="str">
        <f>MASTER!C4</f>
        <v>James Wright</v>
      </c>
      <c r="B20" s="11">
        <f>MASTER!D4</f>
        <v>0</v>
      </c>
      <c r="C20" s="11">
        <f>MASTER!E4</f>
        <v>1</v>
      </c>
      <c r="D20" s="11" t="str">
        <f>MASTER!F4</f>
        <v>V40</v>
      </c>
      <c r="E20" s="11" t="str">
        <f>MASTER!G4</f>
        <v>M</v>
      </c>
      <c r="F20" s="15">
        <f>MASTER!V4</f>
        <v>2.9305555555555557E-2</v>
      </c>
      <c r="G20" s="35">
        <f>MASTER!W4</f>
        <v>17</v>
      </c>
    </row>
    <row r="21" spans="1:7" x14ac:dyDescent="0.15">
      <c r="A21" s="11" t="str">
        <f>MASTER!C9</f>
        <v>Jamie Macintyre</v>
      </c>
      <c r="B21" s="11">
        <f>MASTER!D9</f>
        <v>0</v>
      </c>
      <c r="C21" s="11">
        <f>MASTER!E9</f>
        <v>6</v>
      </c>
      <c r="D21" s="11" t="str">
        <f>MASTER!F9</f>
        <v>V40</v>
      </c>
      <c r="E21" s="11" t="str">
        <f>MASTER!G9</f>
        <v>M</v>
      </c>
      <c r="F21" s="15">
        <f>MASTER!V9</f>
        <v>2.9328703703703704E-2</v>
      </c>
      <c r="G21" s="35">
        <f>MASTER!W9</f>
        <v>18</v>
      </c>
    </row>
    <row r="22" spans="1:7" x14ac:dyDescent="0.15">
      <c r="A22" s="11" t="str">
        <f>MASTER!C169</f>
        <v>Andrew Welshman</v>
      </c>
      <c r="B22" s="11" t="str">
        <f>MASTER!D169</f>
        <v>Newark AC</v>
      </c>
      <c r="C22" s="11">
        <f>MASTER!E169</f>
        <v>166</v>
      </c>
      <c r="D22" s="11" t="str">
        <f>MASTER!F169</f>
        <v>V50</v>
      </c>
      <c r="E22" s="11" t="str">
        <f>MASTER!G169</f>
        <v>M</v>
      </c>
      <c r="F22" s="15">
        <f>MASTER!V169</f>
        <v>2.9490740740740744E-2</v>
      </c>
      <c r="G22" s="35">
        <f>MASTER!W169</f>
        <v>19</v>
      </c>
    </row>
    <row r="23" spans="1:7" x14ac:dyDescent="0.15">
      <c r="A23" s="11" t="str">
        <f>MASTER!C164</f>
        <v>Anthony Cork</v>
      </c>
      <c r="B23" s="11" t="str">
        <f>MASTER!D164</f>
        <v>NOTFAST</v>
      </c>
      <c r="C23" s="11">
        <f>MASTER!E164</f>
        <v>161</v>
      </c>
      <c r="D23" s="11" t="str">
        <f>MASTER!F164</f>
        <v>V50</v>
      </c>
      <c r="E23" s="11" t="str">
        <f>MASTER!G164</f>
        <v>M</v>
      </c>
      <c r="F23" s="15">
        <f>MASTER!V164</f>
        <v>2.9548611111111109E-2</v>
      </c>
      <c r="G23" s="35">
        <f>MASTER!W164</f>
        <v>20</v>
      </c>
    </row>
    <row r="24" spans="1:7" x14ac:dyDescent="0.15">
      <c r="A24" s="11" t="str">
        <f>MASTER!C150</f>
        <v>Simon Lock</v>
      </c>
      <c r="B24" s="11" t="str">
        <f>MASTER!D150</f>
        <v>NOTFAST</v>
      </c>
      <c r="C24" s="11">
        <f>MASTER!E150</f>
        <v>147</v>
      </c>
      <c r="D24" s="11" t="str">
        <f>MASTER!F150</f>
        <v>V40</v>
      </c>
      <c r="E24" s="11" t="str">
        <f>MASTER!G150</f>
        <v>M</v>
      </c>
      <c r="F24" s="15">
        <f>MASTER!V150</f>
        <v>3.0127314814814815E-2</v>
      </c>
      <c r="G24" s="35">
        <f>MASTER!W150</f>
        <v>21</v>
      </c>
    </row>
    <row r="25" spans="1:7" x14ac:dyDescent="0.15">
      <c r="A25" s="11" t="str">
        <f>MASTER!C92</f>
        <v>Dale Mordue</v>
      </c>
      <c r="B25" s="11" t="str">
        <f>MASTER!D92</f>
        <v>NOTFAST</v>
      </c>
      <c r="C25" s="11">
        <f>MASTER!E92</f>
        <v>89</v>
      </c>
      <c r="D25" s="11">
        <f>MASTER!F92</f>
        <v>0</v>
      </c>
      <c r="E25" s="11" t="str">
        <f>MASTER!G92</f>
        <v>M</v>
      </c>
      <c r="F25" s="15">
        <f>MASTER!V92</f>
        <v>3.0462962962962966E-2</v>
      </c>
      <c r="G25" s="35">
        <f>MASTER!W92</f>
        <v>22</v>
      </c>
    </row>
    <row r="26" spans="1:7" x14ac:dyDescent="0.15">
      <c r="A26" s="11" t="str">
        <f>MASTER!C31</f>
        <v>Alexander Combie</v>
      </c>
      <c r="B26" s="11" t="str">
        <f>MASTER!D31</f>
        <v>NOTFAST</v>
      </c>
      <c r="C26" s="11">
        <f>MASTER!E31</f>
        <v>28</v>
      </c>
      <c r="D26" s="11">
        <f>MASTER!F31</f>
        <v>0</v>
      </c>
      <c r="E26" s="11" t="str">
        <f>MASTER!G31</f>
        <v>M</v>
      </c>
      <c r="F26" s="15">
        <f>MASTER!V31</f>
        <v>3.0983796296296297E-2</v>
      </c>
      <c r="G26" s="35">
        <f>MASTER!W31</f>
        <v>23</v>
      </c>
    </row>
    <row r="27" spans="1:7" x14ac:dyDescent="0.15">
      <c r="A27" s="11" t="str">
        <f>MASTER!C54</f>
        <v>Peter Wells</v>
      </c>
      <c r="B27" s="11" t="str">
        <f>MASTER!D54</f>
        <v>Lincoln &amp; District AC</v>
      </c>
      <c r="C27" s="11">
        <f>MASTER!E54</f>
        <v>51</v>
      </c>
      <c r="D27" s="11" t="str">
        <f>MASTER!F54</f>
        <v>V50</v>
      </c>
      <c r="E27" s="11" t="str">
        <f>MASTER!G54</f>
        <v>M</v>
      </c>
      <c r="F27" s="15">
        <f>MASTER!V54</f>
        <v>3.1006944444444445E-2</v>
      </c>
      <c r="G27" s="35">
        <f>MASTER!W54</f>
        <v>24</v>
      </c>
    </row>
    <row r="28" spans="1:7" x14ac:dyDescent="0.15">
      <c r="A28" s="11" t="str">
        <f>MASTER!C203</f>
        <v>Mark Turner</v>
      </c>
      <c r="B28" s="11" t="str">
        <f>MASTER!D203</f>
        <v>Newark Striders</v>
      </c>
      <c r="C28" s="11">
        <f>MASTER!E203</f>
        <v>200</v>
      </c>
      <c r="D28" s="11">
        <f>MASTER!F203</f>
        <v>0</v>
      </c>
      <c r="E28" s="11" t="str">
        <f>MASTER!G203</f>
        <v>M</v>
      </c>
      <c r="F28" s="15">
        <f>MASTER!V203</f>
        <v>3.1157407407407408E-2</v>
      </c>
      <c r="G28" s="35">
        <f>MASTER!W203</f>
        <v>25</v>
      </c>
    </row>
    <row r="29" spans="1:7" x14ac:dyDescent="0.15">
      <c r="A29" s="11" t="str">
        <f>MASTER!C26</f>
        <v>Noel Henderson</v>
      </c>
      <c r="B29" s="11" t="str">
        <f>MASTER!D26</f>
        <v>Newark Striders</v>
      </c>
      <c r="C29" s="11">
        <f>MASTER!E26</f>
        <v>23</v>
      </c>
      <c r="D29" s="11" t="str">
        <f>MASTER!F26</f>
        <v>V60</v>
      </c>
      <c r="E29" s="11" t="str">
        <f>MASTER!G26</f>
        <v>M</v>
      </c>
      <c r="F29" s="15">
        <f>MASTER!V26</f>
        <v>3.1261574074074074E-2</v>
      </c>
      <c r="G29" s="35">
        <f>MASTER!W26</f>
        <v>26</v>
      </c>
    </row>
    <row r="30" spans="1:7" x14ac:dyDescent="0.15">
      <c r="A30" s="11" t="str">
        <f>MASTER!C48</f>
        <v>Andrew Rowlands</v>
      </c>
      <c r="B30" s="11" t="str">
        <f>MASTER!D48</f>
        <v>NOTFAST</v>
      </c>
      <c r="C30" s="11">
        <f>MASTER!E48</f>
        <v>45</v>
      </c>
      <c r="D30" s="11" t="str">
        <f>MASTER!F48</f>
        <v>V40</v>
      </c>
      <c r="E30" s="11" t="str">
        <f>MASTER!G48</f>
        <v>M</v>
      </c>
      <c r="F30" s="15">
        <f>MASTER!V48</f>
        <v>3.1284722222222221E-2</v>
      </c>
      <c r="G30" s="35">
        <f>MASTER!W48</f>
        <v>27</v>
      </c>
    </row>
    <row r="31" spans="1:7" x14ac:dyDescent="0.15">
      <c r="A31" s="11" t="str">
        <f>MASTER!C112</f>
        <v>Matthew Peto</v>
      </c>
      <c r="B31" s="11" t="str">
        <f>MASTER!D112</f>
        <v>Newark AC</v>
      </c>
      <c r="C31" s="11">
        <f>MASTER!E112</f>
        <v>109</v>
      </c>
      <c r="D31" s="11">
        <f>MASTER!F112</f>
        <v>0</v>
      </c>
      <c r="E31" s="11" t="str">
        <f>MASTER!G112</f>
        <v>M</v>
      </c>
      <c r="F31" s="15">
        <f>MASTER!V112</f>
        <v>3.2106481481481479E-2</v>
      </c>
      <c r="G31" s="35">
        <f>MASTER!W112</f>
        <v>28</v>
      </c>
    </row>
    <row r="32" spans="1:7" x14ac:dyDescent="0.15">
      <c r="A32" s="11" t="str">
        <f>MASTER!C197</f>
        <v>Chris O'Donnell</v>
      </c>
      <c r="B32" s="11" t="str">
        <f>MASTER!D197</f>
        <v>Ripley RC</v>
      </c>
      <c r="C32" s="11">
        <f>MASTER!E197</f>
        <v>194</v>
      </c>
      <c r="D32" s="11" t="str">
        <f>MASTER!F197</f>
        <v>V40</v>
      </c>
      <c r="E32" s="11" t="str">
        <f>MASTER!G197</f>
        <v>M</v>
      </c>
      <c r="F32" s="15">
        <f>MASTER!V197</f>
        <v>3.2569444444444443E-2</v>
      </c>
      <c r="G32" s="35">
        <f>MASTER!W197</f>
        <v>29</v>
      </c>
    </row>
    <row r="33" spans="1:7" x14ac:dyDescent="0.15">
      <c r="A33" s="11" t="str">
        <f>MASTER!C98</f>
        <v>Gill Oxley</v>
      </c>
      <c r="B33" s="11" t="str">
        <f>MASTER!D98</f>
        <v>NOTFAST</v>
      </c>
      <c r="C33" s="11">
        <f>MASTER!E98</f>
        <v>95</v>
      </c>
      <c r="D33" s="11" t="str">
        <f>MASTER!F98</f>
        <v>V45</v>
      </c>
      <c r="E33" s="11" t="str">
        <f>MASTER!G98</f>
        <v>F</v>
      </c>
      <c r="F33" s="15">
        <f>MASTER!V98</f>
        <v>3.2627314814814817E-2</v>
      </c>
      <c r="G33" s="35">
        <f>MASTER!W98</f>
        <v>30</v>
      </c>
    </row>
    <row r="34" spans="1:7" x14ac:dyDescent="0.15">
      <c r="A34" s="11" t="str">
        <f>MASTER!C59</f>
        <v>Jim Lovett</v>
      </c>
      <c r="B34" s="11" t="str">
        <f>MASTER!D59</f>
        <v>NOTFAST</v>
      </c>
      <c r="C34" s="11">
        <f>MASTER!E59</f>
        <v>56</v>
      </c>
      <c r="D34" s="11" t="str">
        <f>MASTER!F59</f>
        <v>V40</v>
      </c>
      <c r="E34" s="11" t="str">
        <f>MASTER!G59</f>
        <v>M</v>
      </c>
      <c r="F34" s="15">
        <f>MASTER!V59</f>
        <v>3.2893518518518523E-2</v>
      </c>
      <c r="G34" s="35">
        <f>MASTER!W59</f>
        <v>31</v>
      </c>
    </row>
    <row r="35" spans="1:7" x14ac:dyDescent="0.15">
      <c r="A35" s="11" t="str">
        <f>MASTER!C52</f>
        <v>Peter Lane</v>
      </c>
      <c r="B35" s="11" t="str">
        <f>MASTER!D52</f>
        <v>NOTFAST</v>
      </c>
      <c r="C35" s="11">
        <f>MASTER!E52</f>
        <v>49</v>
      </c>
      <c r="D35" s="11" t="str">
        <f>MASTER!F52</f>
        <v>V40</v>
      </c>
      <c r="E35" s="11" t="str">
        <f>MASTER!G52</f>
        <v>M</v>
      </c>
      <c r="F35" s="15">
        <f>MASTER!V52</f>
        <v>3.3020833333333333E-2</v>
      </c>
      <c r="G35" s="35">
        <f>MASTER!W52</f>
        <v>32</v>
      </c>
    </row>
    <row r="36" spans="1:7" x14ac:dyDescent="0.15">
      <c r="A36" s="11" t="str">
        <f>MASTER!C99</f>
        <v>Michael Hancock</v>
      </c>
      <c r="B36" s="11" t="str">
        <f>MASTER!D99</f>
        <v>Newark Striders</v>
      </c>
      <c r="C36" s="11">
        <f>MASTER!E99</f>
        <v>96</v>
      </c>
      <c r="D36" s="11" t="str">
        <f>MASTER!F99</f>
        <v>V40</v>
      </c>
      <c r="E36" s="11" t="str">
        <f>MASTER!G99</f>
        <v>M</v>
      </c>
      <c r="F36" s="15">
        <f>MASTER!V99</f>
        <v>3.3020833333333333E-2</v>
      </c>
      <c r="G36" s="35">
        <f>MASTER!W99</f>
        <v>32</v>
      </c>
    </row>
    <row r="37" spans="1:7" x14ac:dyDescent="0.15">
      <c r="A37" s="11" t="str">
        <f>MASTER!C195</f>
        <v>Jessica Gordon</v>
      </c>
      <c r="B37" s="11" t="str">
        <f>MASTER!D195</f>
        <v>Newark Striders</v>
      </c>
      <c r="C37" s="11">
        <f>MASTER!E195</f>
        <v>192</v>
      </c>
      <c r="D37" s="11" t="str">
        <f>MASTER!F195</f>
        <v>V35</v>
      </c>
      <c r="E37" s="11" t="str">
        <f>MASTER!G195</f>
        <v>F</v>
      </c>
      <c r="F37" s="15">
        <f>MASTER!V195</f>
        <v>3.3032407407407406E-2</v>
      </c>
      <c r="G37" s="35">
        <f>MASTER!W195</f>
        <v>34</v>
      </c>
    </row>
    <row r="38" spans="1:7" x14ac:dyDescent="0.15">
      <c r="A38" s="11" t="str">
        <f>MASTER!C81</f>
        <v>Philippa Clarke</v>
      </c>
      <c r="B38" s="11" t="str">
        <f>MASTER!D81</f>
        <v>Newark Striders</v>
      </c>
      <c r="C38" s="11">
        <f>MASTER!E81</f>
        <v>78</v>
      </c>
      <c r="D38" s="11">
        <f>MASTER!F81</f>
        <v>0</v>
      </c>
      <c r="E38" s="11" t="str">
        <f>MASTER!G81</f>
        <v>F</v>
      </c>
      <c r="F38" s="15">
        <f>MASTER!V81</f>
        <v>3.30787037037037E-2</v>
      </c>
      <c r="G38" s="35">
        <f>MASTER!W81</f>
        <v>35</v>
      </c>
    </row>
    <row r="39" spans="1:7" x14ac:dyDescent="0.15">
      <c r="A39" s="11" t="str">
        <f>MASTER!C119</f>
        <v>Michael Parker</v>
      </c>
      <c r="B39" s="11" t="str">
        <f>MASTER!D119</f>
        <v>Newark Striders</v>
      </c>
      <c r="C39" s="11">
        <f>MASTER!E119</f>
        <v>116</v>
      </c>
      <c r="D39" s="11" t="str">
        <f>MASTER!F119</f>
        <v>V40</v>
      </c>
      <c r="E39" s="11" t="str">
        <f>MASTER!G119</f>
        <v>M</v>
      </c>
      <c r="F39" s="15">
        <f>MASTER!V119</f>
        <v>3.3090277777777781E-2</v>
      </c>
      <c r="G39" s="35">
        <f>MASTER!W119</f>
        <v>36</v>
      </c>
    </row>
    <row r="40" spans="1:7" x14ac:dyDescent="0.15">
      <c r="A40" s="11" t="str">
        <f>MASTER!C17</f>
        <v>Peter Davis</v>
      </c>
      <c r="B40" s="11" t="str">
        <f>MASTER!D17</f>
        <v>Newark Striders</v>
      </c>
      <c r="C40" s="11">
        <f>MASTER!E17</f>
        <v>14</v>
      </c>
      <c r="D40" s="11" t="str">
        <f>MASTER!F17</f>
        <v>V60</v>
      </c>
      <c r="E40" s="11" t="str">
        <f>MASTER!G17</f>
        <v>M</v>
      </c>
      <c r="F40" s="15">
        <f>MASTER!V17</f>
        <v>3.3275462962962958E-2</v>
      </c>
      <c r="G40" s="35">
        <f>MASTER!W17</f>
        <v>37</v>
      </c>
    </row>
    <row r="41" spans="1:7" x14ac:dyDescent="0.15">
      <c r="A41" s="11" t="str">
        <f>MASTER!C199</f>
        <v>Darren Wilkinson</v>
      </c>
      <c r="B41" s="11" t="str">
        <f>MASTER!D199</f>
        <v>NOTFAST</v>
      </c>
      <c r="C41" s="11">
        <f>MASTER!E199</f>
        <v>196</v>
      </c>
      <c r="D41" s="11" t="str">
        <f>MASTER!F199</f>
        <v>V40</v>
      </c>
      <c r="E41" s="11" t="str">
        <f>MASTER!G199</f>
        <v>M</v>
      </c>
      <c r="F41" s="15">
        <f>MASTER!V199</f>
        <v>3.3402777777777774E-2</v>
      </c>
      <c r="G41" s="35">
        <f>MASTER!W199</f>
        <v>38</v>
      </c>
    </row>
    <row r="42" spans="1:7" x14ac:dyDescent="0.15">
      <c r="A42" s="11" t="str">
        <f>MASTER!C57</f>
        <v>Richard Borrill</v>
      </c>
      <c r="B42" s="11" t="str">
        <f>MASTER!D57</f>
        <v>NOTFAST</v>
      </c>
      <c r="C42" s="11">
        <f>MASTER!E57</f>
        <v>54</v>
      </c>
      <c r="D42" s="11" t="str">
        <f>MASTER!F57</f>
        <v>V50</v>
      </c>
      <c r="E42" s="11" t="str">
        <f>MASTER!G57</f>
        <v>M</v>
      </c>
      <c r="F42" s="15">
        <f>MASTER!V57</f>
        <v>3.3518518518518517E-2</v>
      </c>
      <c r="G42" s="35">
        <f>MASTER!W57</f>
        <v>39</v>
      </c>
    </row>
    <row r="43" spans="1:7" x14ac:dyDescent="0.15">
      <c r="A43" s="11" t="str">
        <f>MASTER!C202</f>
        <v>George Shuttleworth</v>
      </c>
      <c r="B43" s="11" t="str">
        <f>MASTER!D202</f>
        <v>Lincoln Wellington</v>
      </c>
      <c r="C43" s="11">
        <f>MASTER!E202</f>
        <v>199</v>
      </c>
      <c r="D43" s="11" t="str">
        <f>MASTER!F202</f>
        <v>V50</v>
      </c>
      <c r="E43" s="11" t="str">
        <f>MASTER!G202</f>
        <v>M</v>
      </c>
      <c r="F43" s="15">
        <f>MASTER!V202</f>
        <v>3.4108796296296297E-2</v>
      </c>
      <c r="G43" s="35">
        <f>MASTER!W202</f>
        <v>40</v>
      </c>
    </row>
    <row r="44" spans="1:7" x14ac:dyDescent="0.15">
      <c r="A44" s="11" t="str">
        <f>MASTER!C8</f>
        <v>Jayne Wheway</v>
      </c>
      <c r="B44" s="11" t="str">
        <f>MASTER!D8</f>
        <v>NOTFAST</v>
      </c>
      <c r="C44" s="11">
        <f>MASTER!E8</f>
        <v>5</v>
      </c>
      <c r="D44" s="11" t="str">
        <f>MASTER!F8</f>
        <v>V45</v>
      </c>
      <c r="E44" s="11" t="str">
        <f>MASTER!G8</f>
        <v>F</v>
      </c>
      <c r="F44" s="15">
        <f>MASTER!V8</f>
        <v>3.4432870370370371E-2</v>
      </c>
      <c r="G44" s="35">
        <f>MASTER!W8</f>
        <v>41</v>
      </c>
    </row>
    <row r="45" spans="1:7" x14ac:dyDescent="0.15">
      <c r="A45" s="11" t="str">
        <f>MASTER!C75</f>
        <v>Chris Dunn</v>
      </c>
      <c r="B45" s="11">
        <f>MASTER!D75</f>
        <v>0</v>
      </c>
      <c r="C45" s="11">
        <f>MASTER!E75</f>
        <v>72</v>
      </c>
      <c r="D45" s="11" t="str">
        <f>MASTER!F75</f>
        <v>V70</v>
      </c>
      <c r="E45" s="11" t="str">
        <f>MASTER!G75</f>
        <v>M</v>
      </c>
      <c r="F45" s="15">
        <f>MASTER!V75</f>
        <v>3.4456018518518518E-2</v>
      </c>
      <c r="G45" s="35">
        <f>MASTER!W75</f>
        <v>42</v>
      </c>
    </row>
    <row r="46" spans="1:7" x14ac:dyDescent="0.15">
      <c r="A46" s="11" t="str">
        <f>MASTER!C61</f>
        <v>Graham Welsh</v>
      </c>
      <c r="B46" s="11" t="str">
        <f>MASTER!D61</f>
        <v>Newark Striders</v>
      </c>
      <c r="C46" s="11">
        <f>MASTER!E61</f>
        <v>58</v>
      </c>
      <c r="D46" s="11" t="str">
        <f>MASTER!F61</f>
        <v>V50</v>
      </c>
      <c r="E46" s="11" t="str">
        <f>MASTER!G61</f>
        <v>M</v>
      </c>
      <c r="F46" s="15">
        <f>MASTER!V61</f>
        <v>3.4664351851851849E-2</v>
      </c>
      <c r="G46" s="35">
        <f>MASTER!W61</f>
        <v>43</v>
      </c>
    </row>
    <row r="47" spans="1:7" x14ac:dyDescent="0.15">
      <c r="A47" s="11" t="str">
        <f>MASTER!C132</f>
        <v>Brian Thompson</v>
      </c>
      <c r="B47" s="11" t="str">
        <f>MASTER!D132</f>
        <v>Newark Striders</v>
      </c>
      <c r="C47" s="11">
        <f>MASTER!E132</f>
        <v>129</v>
      </c>
      <c r="D47" s="11" t="str">
        <f>MASTER!F132</f>
        <v>V40</v>
      </c>
      <c r="E47" s="11" t="str">
        <f>MASTER!G132</f>
        <v>M</v>
      </c>
      <c r="F47" s="15">
        <f>MASTER!V132</f>
        <v>3.4791666666666672E-2</v>
      </c>
      <c r="G47" s="35">
        <f>MASTER!W132</f>
        <v>44</v>
      </c>
    </row>
    <row r="48" spans="1:7" x14ac:dyDescent="0.15">
      <c r="A48" s="11" t="str">
        <f>MASTER!C192</f>
        <v>Adrian Dix</v>
      </c>
      <c r="B48" s="11" t="str">
        <f>MASTER!D192</f>
        <v>NOTFAST</v>
      </c>
      <c r="C48" s="11">
        <f>MASTER!E192</f>
        <v>189</v>
      </c>
      <c r="D48" s="11" t="str">
        <f>MASTER!F192</f>
        <v>V40</v>
      </c>
      <c r="E48" s="11" t="str">
        <f>MASTER!G192</f>
        <v>M</v>
      </c>
      <c r="F48" s="15">
        <f>MASTER!V192</f>
        <v>3.4803240740740739E-2</v>
      </c>
      <c r="G48" s="35">
        <f>MASTER!W192</f>
        <v>45</v>
      </c>
    </row>
    <row r="49" spans="1:7" x14ac:dyDescent="0.15">
      <c r="A49" s="11" t="str">
        <f>MASTER!C130</f>
        <v>Mark Stansfield</v>
      </c>
      <c r="B49" s="11">
        <f>MASTER!D130</f>
        <v>0</v>
      </c>
      <c r="C49" s="11">
        <f>MASTER!E130</f>
        <v>127</v>
      </c>
      <c r="D49" s="11" t="str">
        <f>MASTER!F130</f>
        <v>V50</v>
      </c>
      <c r="E49" s="11" t="str">
        <f>MASTER!G130</f>
        <v>M</v>
      </c>
      <c r="F49" s="15">
        <f>MASTER!V130</f>
        <v>3.5115740740740746E-2</v>
      </c>
      <c r="G49" s="35">
        <f>MASTER!W130</f>
        <v>46</v>
      </c>
    </row>
    <row r="50" spans="1:7" x14ac:dyDescent="0.15">
      <c r="A50" s="11" t="str">
        <f>MASTER!C53</f>
        <v>Stephen Tomlinson</v>
      </c>
      <c r="B50" s="11" t="str">
        <f>MASTER!D53</f>
        <v>Newark Striders</v>
      </c>
      <c r="C50" s="11">
        <f>MASTER!E53</f>
        <v>50</v>
      </c>
      <c r="D50" s="11" t="str">
        <f>MASTER!F53</f>
        <v>V40</v>
      </c>
      <c r="E50" s="11" t="str">
        <f>MASTER!G53</f>
        <v>M</v>
      </c>
      <c r="F50" s="15">
        <f>MASTER!V53</f>
        <v>3.515046296296296E-2</v>
      </c>
      <c r="G50" s="35">
        <f>MASTER!W53</f>
        <v>47</v>
      </c>
    </row>
    <row r="51" spans="1:7" x14ac:dyDescent="0.15">
      <c r="A51" s="11" t="str">
        <f>MASTER!C43</f>
        <v>Martin Dickenson</v>
      </c>
      <c r="B51" s="11" t="str">
        <f>MASTER!D43</f>
        <v>NOTFAST</v>
      </c>
      <c r="C51" s="11">
        <f>MASTER!E43</f>
        <v>40</v>
      </c>
      <c r="D51" s="11" t="str">
        <f>MASTER!F43</f>
        <v>V60</v>
      </c>
      <c r="E51" s="11" t="str">
        <f>MASTER!G43</f>
        <v>M</v>
      </c>
      <c r="F51" s="15">
        <f>MASTER!V43</f>
        <v>3.5347222222222217E-2</v>
      </c>
      <c r="G51" s="35">
        <f>MASTER!W43</f>
        <v>48</v>
      </c>
    </row>
    <row r="52" spans="1:7" x14ac:dyDescent="0.15">
      <c r="A52" s="11" t="str">
        <f>MASTER!C116</f>
        <v>Rachel Revill</v>
      </c>
      <c r="B52" s="11" t="str">
        <f>MASTER!D116</f>
        <v>NOTFAST</v>
      </c>
      <c r="C52" s="11">
        <f>MASTER!E116</f>
        <v>113</v>
      </c>
      <c r="D52" s="11" t="str">
        <f>MASTER!F116</f>
        <v>V35</v>
      </c>
      <c r="E52" s="11" t="str">
        <f>MASTER!G116</f>
        <v>F</v>
      </c>
      <c r="F52" s="15">
        <f>MASTER!V116</f>
        <v>3.5393518518518519E-2</v>
      </c>
      <c r="G52" s="35">
        <f>MASTER!W116</f>
        <v>49</v>
      </c>
    </row>
    <row r="53" spans="1:7" x14ac:dyDescent="0.15">
      <c r="A53" s="11" t="str">
        <f>MASTER!C84</f>
        <v>Eva Marhoefer</v>
      </c>
      <c r="B53" s="11" t="str">
        <f>MASTER!D84</f>
        <v>NOTFAST</v>
      </c>
      <c r="C53" s="11">
        <f>MASTER!E84</f>
        <v>81</v>
      </c>
      <c r="D53" s="11">
        <f>MASTER!F84</f>
        <v>0</v>
      </c>
      <c r="E53" s="11" t="str">
        <f>MASTER!G84</f>
        <v>F</v>
      </c>
      <c r="F53" s="15">
        <f>MASTER!V84</f>
        <v>3.5428240740740739E-2</v>
      </c>
      <c r="G53" s="35">
        <f>MASTER!W84</f>
        <v>50</v>
      </c>
    </row>
    <row r="54" spans="1:7" x14ac:dyDescent="0.15">
      <c r="A54" s="11" t="str">
        <f>MASTER!C34</f>
        <v>James Webb</v>
      </c>
      <c r="B54" s="11">
        <f>MASTER!D34</f>
        <v>0</v>
      </c>
      <c r="C54" s="11">
        <f>MASTER!E34</f>
        <v>31</v>
      </c>
      <c r="D54" s="11">
        <f>MASTER!F34</f>
        <v>0</v>
      </c>
      <c r="E54" s="11" t="str">
        <f>MASTER!G34</f>
        <v>M</v>
      </c>
      <c r="F54" s="15">
        <f>MASTER!V34</f>
        <v>3.577546296296296E-2</v>
      </c>
      <c r="G54" s="35">
        <f>MASTER!W34</f>
        <v>51</v>
      </c>
    </row>
    <row r="55" spans="1:7" x14ac:dyDescent="0.15">
      <c r="A55" s="11" t="str">
        <f>MASTER!C41</f>
        <v>Jeremy Reichelt</v>
      </c>
      <c r="B55" s="11" t="str">
        <f>MASTER!D41</f>
        <v>NOTFAST</v>
      </c>
      <c r="C55" s="11">
        <f>MASTER!E41</f>
        <v>38</v>
      </c>
      <c r="D55" s="11" t="str">
        <f>MASTER!F41</f>
        <v>V60</v>
      </c>
      <c r="E55" s="11" t="str">
        <f>MASTER!G41</f>
        <v>M</v>
      </c>
      <c r="F55" s="15">
        <f>MASTER!V41</f>
        <v>3.5856481481481482E-2</v>
      </c>
      <c r="G55" s="35">
        <f>MASTER!W41</f>
        <v>52</v>
      </c>
    </row>
    <row r="56" spans="1:7" x14ac:dyDescent="0.15">
      <c r="A56" s="11" t="str">
        <f>MASTER!C7</f>
        <v>Thomas Allen</v>
      </c>
      <c r="B56" s="11" t="str">
        <f>MASTER!D7</f>
        <v>NOTFAST</v>
      </c>
      <c r="C56" s="11">
        <f>MASTER!E7</f>
        <v>4</v>
      </c>
      <c r="D56" s="11">
        <f>MASTER!F7</f>
        <v>0</v>
      </c>
      <c r="E56" s="11" t="str">
        <f>MASTER!G7</f>
        <v>M</v>
      </c>
      <c r="F56" s="15">
        <f>MASTER!V7</f>
        <v>3.6481481481481483E-2</v>
      </c>
      <c r="G56" s="35">
        <f>MASTER!W7</f>
        <v>53</v>
      </c>
    </row>
    <row r="57" spans="1:7" x14ac:dyDescent="0.15">
      <c r="A57" s="11" t="str">
        <f>MASTER!C16</f>
        <v>David Gill</v>
      </c>
      <c r="B57" s="11" t="str">
        <f>MASTER!D16</f>
        <v>NOTFAST</v>
      </c>
      <c r="C57" s="11">
        <f>MASTER!E16</f>
        <v>13</v>
      </c>
      <c r="D57" s="11" t="str">
        <f>MASTER!F16</f>
        <v>V60</v>
      </c>
      <c r="E57" s="11" t="str">
        <f>MASTER!G16</f>
        <v>M</v>
      </c>
      <c r="F57" s="15">
        <f>MASTER!V16</f>
        <v>3.6516203703703703E-2</v>
      </c>
      <c r="G57" s="35">
        <f>MASTER!W16</f>
        <v>54</v>
      </c>
    </row>
    <row r="58" spans="1:7" x14ac:dyDescent="0.15">
      <c r="A58" s="11" t="str">
        <f>MASTER!C46</f>
        <v>Jonathan Wilkinson</v>
      </c>
      <c r="B58" s="11" t="str">
        <f>MASTER!D46</f>
        <v>NOTFAST</v>
      </c>
      <c r="C58" s="11">
        <f>MASTER!E46</f>
        <v>43</v>
      </c>
      <c r="D58" s="11" t="str">
        <f>MASTER!F46</f>
        <v>V50</v>
      </c>
      <c r="E58" s="11" t="str">
        <f>MASTER!G46</f>
        <v>M</v>
      </c>
      <c r="F58" s="15">
        <f>MASTER!V46</f>
        <v>3.6585648148148145E-2</v>
      </c>
      <c r="G58" s="35">
        <f>MASTER!W46</f>
        <v>55</v>
      </c>
    </row>
    <row r="59" spans="1:7" x14ac:dyDescent="0.15">
      <c r="A59" s="11" t="str">
        <f>MASTER!C30</f>
        <v>John Combie</v>
      </c>
      <c r="B59" s="11" t="str">
        <f>MASTER!D30</f>
        <v>Newark AC</v>
      </c>
      <c r="C59" s="11">
        <f>MASTER!E30</f>
        <v>27</v>
      </c>
      <c r="D59" s="11" t="str">
        <f>MASTER!F30</f>
        <v>V70</v>
      </c>
      <c r="E59" s="11" t="str">
        <f>MASTER!G30</f>
        <v>M</v>
      </c>
      <c r="F59" s="15">
        <f>MASTER!V30</f>
        <v>3.6840277777777777E-2</v>
      </c>
      <c r="G59" s="35">
        <f>MASTER!W30</f>
        <v>56</v>
      </c>
    </row>
    <row r="60" spans="1:7" x14ac:dyDescent="0.15">
      <c r="A60" s="11" t="str">
        <f>MASTER!C80</f>
        <v>Peter Waller</v>
      </c>
      <c r="B60" s="11" t="str">
        <f>MASTER!D80</f>
        <v>NOTFAST</v>
      </c>
      <c r="C60" s="11">
        <f>MASTER!E80</f>
        <v>77</v>
      </c>
      <c r="D60" s="11" t="str">
        <f>MASTER!F80</f>
        <v>V40</v>
      </c>
      <c r="E60" s="11" t="str">
        <f>MASTER!G80</f>
        <v>M</v>
      </c>
      <c r="F60" s="15">
        <f>MASTER!V80</f>
        <v>3.7083333333333336E-2</v>
      </c>
      <c r="G60" s="35">
        <f>MASTER!W80</f>
        <v>57</v>
      </c>
    </row>
    <row r="61" spans="1:7" x14ac:dyDescent="0.15">
      <c r="A61" s="11" t="str">
        <f>MASTER!C106</f>
        <v>Dan Enderby</v>
      </c>
      <c r="B61" s="11" t="str">
        <f>MASTER!D106</f>
        <v>Newark Striders</v>
      </c>
      <c r="C61" s="11">
        <f>MASTER!E106</f>
        <v>103</v>
      </c>
      <c r="D61" s="11">
        <f>MASTER!F106</f>
        <v>0</v>
      </c>
      <c r="E61" s="11" t="str">
        <f>MASTER!G106</f>
        <v>M</v>
      </c>
      <c r="F61" s="15">
        <f>MASTER!V106</f>
        <v>3.712962962962963E-2</v>
      </c>
      <c r="G61" s="35">
        <f>MASTER!W106</f>
        <v>58</v>
      </c>
    </row>
    <row r="62" spans="1:7" x14ac:dyDescent="0.15">
      <c r="A62" s="11" t="str">
        <f>MASTER!C78</f>
        <v>Alice Allsop</v>
      </c>
      <c r="B62" s="11" t="str">
        <f>MASTER!D78</f>
        <v>NOTFAST</v>
      </c>
      <c r="C62" s="11">
        <f>MASTER!E78</f>
        <v>75</v>
      </c>
      <c r="D62" s="11">
        <f>MASTER!F78</f>
        <v>0</v>
      </c>
      <c r="E62" s="11" t="str">
        <f>MASTER!G78</f>
        <v>F</v>
      </c>
      <c r="F62" s="15">
        <f>MASTER!V78</f>
        <v>3.72337962962963E-2</v>
      </c>
      <c r="G62" s="35">
        <f>MASTER!W78</f>
        <v>59</v>
      </c>
    </row>
    <row r="63" spans="1:7" x14ac:dyDescent="0.15">
      <c r="A63" s="11" t="str">
        <f>MASTER!C66</f>
        <v>Chris Redhead</v>
      </c>
      <c r="B63" s="11" t="str">
        <f>MASTER!D66</f>
        <v>NOTFAST</v>
      </c>
      <c r="C63" s="11">
        <f>MASTER!E66</f>
        <v>63</v>
      </c>
      <c r="D63" s="11">
        <f>MASTER!F66</f>
        <v>0</v>
      </c>
      <c r="E63" s="11" t="str">
        <f>MASTER!G66</f>
        <v>M</v>
      </c>
      <c r="F63" s="15">
        <f>MASTER!V66</f>
        <v>3.75462962962963E-2</v>
      </c>
      <c r="G63" s="35">
        <f>MASTER!W66</f>
        <v>60</v>
      </c>
    </row>
    <row r="64" spans="1:7" x14ac:dyDescent="0.15">
      <c r="A64" s="11" t="str">
        <f>MASTER!C55</f>
        <v>Marilyn Hatherley</v>
      </c>
      <c r="B64" s="11" t="str">
        <f>MASTER!D55</f>
        <v>NOTFAST</v>
      </c>
      <c r="C64" s="11">
        <f>MASTER!E55</f>
        <v>52</v>
      </c>
      <c r="D64" s="11" t="str">
        <f>MASTER!F55</f>
        <v>V65</v>
      </c>
      <c r="E64" s="11" t="str">
        <f>MASTER!G55</f>
        <v>F</v>
      </c>
      <c r="F64" s="15">
        <f>MASTER!V55</f>
        <v>3.7766203703703705E-2</v>
      </c>
      <c r="G64" s="35">
        <f>MASTER!W55</f>
        <v>61</v>
      </c>
    </row>
    <row r="65" spans="1:7" x14ac:dyDescent="0.15">
      <c r="A65" s="11" t="str">
        <f>MASTER!C64</f>
        <v>Jason Priest</v>
      </c>
      <c r="B65" s="11" t="str">
        <f>MASTER!D64</f>
        <v>Newark Striders</v>
      </c>
      <c r="C65" s="11">
        <f>MASTER!E64</f>
        <v>61</v>
      </c>
      <c r="D65" s="11" t="str">
        <f>MASTER!F64</f>
        <v>V40</v>
      </c>
      <c r="E65" s="11" t="str">
        <f>MASTER!G64</f>
        <v>M</v>
      </c>
      <c r="F65" s="15">
        <f>MASTER!V64</f>
        <v>3.7777777777777778E-2</v>
      </c>
      <c r="G65" s="35">
        <f>MASTER!W64</f>
        <v>62</v>
      </c>
    </row>
    <row r="66" spans="1:7" x14ac:dyDescent="0.15">
      <c r="A66" s="11" t="str">
        <f>MASTER!C178</f>
        <v>Rob Thornton</v>
      </c>
      <c r="B66" s="11" t="str">
        <f>MASTER!D178</f>
        <v>NOTFAST</v>
      </c>
      <c r="C66" s="11">
        <f>MASTER!E178</f>
        <v>175</v>
      </c>
      <c r="D66" s="11" t="str">
        <f>MASTER!F178</f>
        <v>V50</v>
      </c>
      <c r="E66" s="11" t="str">
        <f>MASTER!G178</f>
        <v>M</v>
      </c>
      <c r="F66" s="15">
        <f>MASTER!V178</f>
        <v>3.78587962962963E-2</v>
      </c>
      <c r="G66" s="35">
        <f>MASTER!W178</f>
        <v>63</v>
      </c>
    </row>
    <row r="67" spans="1:7" x14ac:dyDescent="0.15">
      <c r="A67" s="11" t="str">
        <f>MASTER!C10</f>
        <v>Neil Gregory</v>
      </c>
      <c r="B67" s="11" t="str">
        <f>MASTER!D10</f>
        <v>HPRC</v>
      </c>
      <c r="C67" s="11">
        <f>MASTER!E10</f>
        <v>7</v>
      </c>
      <c r="D67" s="11" t="str">
        <f>MASTER!F10</f>
        <v>V40</v>
      </c>
      <c r="E67" s="11" t="str">
        <f>MASTER!G10</f>
        <v>M</v>
      </c>
      <c r="F67" s="15">
        <f>MASTER!V10</f>
        <v>3.8773148148148147E-2</v>
      </c>
      <c r="G67" s="35">
        <f>MASTER!W10</f>
        <v>64</v>
      </c>
    </row>
    <row r="68" spans="1:7" x14ac:dyDescent="0.15">
      <c r="A68" s="11" t="str">
        <f>MASTER!C22</f>
        <v>Mick Robinson</v>
      </c>
      <c r="B68" s="11" t="str">
        <f>MASTER!D22</f>
        <v>Notts AC</v>
      </c>
      <c r="C68" s="11">
        <f>MASTER!E22</f>
        <v>19</v>
      </c>
      <c r="D68" s="11" t="str">
        <f>MASTER!F22</f>
        <v>V60</v>
      </c>
      <c r="E68" s="11" t="str">
        <f>MASTER!G22</f>
        <v>M</v>
      </c>
      <c r="F68" s="15">
        <f>MASTER!V22</f>
        <v>3.8958333333333338E-2</v>
      </c>
      <c r="G68" s="35">
        <f>MASTER!W22</f>
        <v>65</v>
      </c>
    </row>
    <row r="69" spans="1:7" x14ac:dyDescent="0.15">
      <c r="A69" s="11" t="str">
        <f>MASTER!C117</f>
        <v>Andy Sirrs</v>
      </c>
      <c r="B69" s="11" t="str">
        <f>MASTER!D117</f>
        <v>Newark Striders</v>
      </c>
      <c r="C69" s="11">
        <f>MASTER!E117</f>
        <v>114</v>
      </c>
      <c r="D69" s="11" t="str">
        <f>MASTER!F117</f>
        <v>V50</v>
      </c>
      <c r="E69" s="11" t="str">
        <f>MASTER!G117</f>
        <v>M</v>
      </c>
      <c r="F69" s="15">
        <f>MASTER!V117</f>
        <v>3.9108796296296301E-2</v>
      </c>
      <c r="G69" s="35">
        <f>MASTER!W117</f>
        <v>66</v>
      </c>
    </row>
    <row r="70" spans="1:7" x14ac:dyDescent="0.15">
      <c r="A70" s="11" t="str">
        <f>MASTER!C121</f>
        <v>Matthew Reed</v>
      </c>
      <c r="B70" s="11">
        <f>MASTER!D121</f>
        <v>0</v>
      </c>
      <c r="C70" s="11">
        <f>MASTER!E121</f>
        <v>118</v>
      </c>
      <c r="D70" s="11" t="str">
        <f>MASTER!F121</f>
        <v>V40</v>
      </c>
      <c r="E70" s="11" t="str">
        <f>MASTER!G121</f>
        <v>M</v>
      </c>
      <c r="F70" s="15">
        <f>MASTER!V121</f>
        <v>3.951388888888889E-2</v>
      </c>
      <c r="G70" s="35">
        <f>MASTER!W121</f>
        <v>67</v>
      </c>
    </row>
    <row r="71" spans="1:7" x14ac:dyDescent="0.15">
      <c r="A71" s="11" t="str">
        <f>MASTER!C193</f>
        <v>Sarah Harper</v>
      </c>
      <c r="B71" s="11" t="str">
        <f>MASTER!D193</f>
        <v>Lincoln &amp; District AC</v>
      </c>
      <c r="C71" s="11">
        <f>MASTER!E193</f>
        <v>190</v>
      </c>
      <c r="D71" s="11" t="str">
        <f>MASTER!F193</f>
        <v>V35</v>
      </c>
      <c r="E71" s="11" t="str">
        <f>MASTER!G193</f>
        <v>F</v>
      </c>
      <c r="F71" s="15">
        <f>MASTER!V193</f>
        <v>3.9525462962962964E-2</v>
      </c>
      <c r="G71" s="35">
        <f>MASTER!W193</f>
        <v>68</v>
      </c>
    </row>
    <row r="72" spans="1:7" x14ac:dyDescent="0.15">
      <c r="A72" s="11" t="str">
        <f>MASTER!C198</f>
        <v>Ruth Mountstevens</v>
      </c>
      <c r="B72" s="11" t="str">
        <f>MASTER!D198</f>
        <v>Newark Striders</v>
      </c>
      <c r="C72" s="11">
        <f>MASTER!E198</f>
        <v>195</v>
      </c>
      <c r="D72" s="11" t="str">
        <f>MASTER!F198</f>
        <v>V45</v>
      </c>
      <c r="E72" s="11" t="str">
        <f>MASTER!G198</f>
        <v>F</v>
      </c>
      <c r="F72" s="15">
        <f>MASTER!V198</f>
        <v>3.9814814814814817E-2</v>
      </c>
      <c r="G72" s="35">
        <f>MASTER!W198</f>
        <v>69</v>
      </c>
    </row>
    <row r="73" spans="1:7" x14ac:dyDescent="0.15">
      <c r="A73" s="11" t="str">
        <f>MASTER!C71</f>
        <v>Bridie Munton</v>
      </c>
      <c r="B73" s="11">
        <f>MASTER!D71</f>
        <v>0</v>
      </c>
      <c r="C73" s="11">
        <f>MASTER!E71</f>
        <v>68</v>
      </c>
      <c r="D73" s="11" t="str">
        <f>MASTER!F71</f>
        <v>V55</v>
      </c>
      <c r="E73" s="11" t="str">
        <f>MASTER!G71</f>
        <v>F</v>
      </c>
      <c r="F73" s="15">
        <f>MASTER!V71</f>
        <v>3.9861111111111111E-2</v>
      </c>
      <c r="G73" s="35">
        <f>MASTER!W71</f>
        <v>70</v>
      </c>
    </row>
    <row r="74" spans="1:7" x14ac:dyDescent="0.15">
      <c r="A74" s="11" t="str">
        <f>MASTER!C194</f>
        <v>Helen McGrory</v>
      </c>
      <c r="B74" s="11" t="str">
        <f>MASTER!D194</f>
        <v>Newark Striders</v>
      </c>
      <c r="C74" s="11">
        <f>MASTER!E194</f>
        <v>191</v>
      </c>
      <c r="D74" s="11">
        <f>MASTER!F194</f>
        <v>0</v>
      </c>
      <c r="E74" s="11" t="str">
        <f>MASTER!G194</f>
        <v>F</v>
      </c>
      <c r="F74" s="15">
        <f>MASTER!V194</f>
        <v>4.0081018518518523E-2</v>
      </c>
      <c r="G74" s="35">
        <f>MASTER!W194</f>
        <v>71</v>
      </c>
    </row>
    <row r="75" spans="1:7" x14ac:dyDescent="0.15">
      <c r="A75" s="11" t="str">
        <f>MASTER!C27</f>
        <v>Nicole Henderson</v>
      </c>
      <c r="B75" s="11" t="str">
        <f>MASTER!D27</f>
        <v>Newark Striders</v>
      </c>
      <c r="C75" s="11">
        <f>MASTER!E27</f>
        <v>24</v>
      </c>
      <c r="D75" s="11" t="str">
        <f>MASTER!F27</f>
        <v>V55</v>
      </c>
      <c r="E75" s="11" t="str">
        <f>MASTER!G27</f>
        <v>F</v>
      </c>
      <c r="F75" s="15">
        <f>MASTER!V27</f>
        <v>4.0520833333333332E-2</v>
      </c>
      <c r="G75" s="35">
        <f>MASTER!W27</f>
        <v>72</v>
      </c>
    </row>
    <row r="76" spans="1:7" x14ac:dyDescent="0.15">
      <c r="A76" s="11" t="str">
        <f>MASTER!C58</f>
        <v>Joanna Gray</v>
      </c>
      <c r="B76" s="11" t="str">
        <f>MASTER!D58</f>
        <v>NOTFAST</v>
      </c>
      <c r="C76" s="11">
        <f>MASTER!E58</f>
        <v>55</v>
      </c>
      <c r="D76" s="11" t="str">
        <f>MASTER!F58</f>
        <v>V45</v>
      </c>
      <c r="E76" s="11" t="str">
        <f>MASTER!G58</f>
        <v>F</v>
      </c>
      <c r="F76" s="15">
        <f>MASTER!V58</f>
        <v>4.0567129629629627E-2</v>
      </c>
      <c r="G76" s="35">
        <f>MASTER!W58</f>
        <v>73</v>
      </c>
    </row>
    <row r="77" spans="1:7" x14ac:dyDescent="0.15">
      <c r="A77" s="11" t="str">
        <f>MASTER!C6</f>
        <v>Zanna Perry</v>
      </c>
      <c r="B77" s="11" t="str">
        <f>MASTER!D6</f>
        <v>NOTFAST</v>
      </c>
      <c r="C77" s="11">
        <f>MASTER!E6</f>
        <v>3</v>
      </c>
      <c r="D77" s="11" t="str">
        <f>MASTER!F6</f>
        <v>V45</v>
      </c>
      <c r="E77" s="11" t="str">
        <f>MASTER!G6</f>
        <v>F</v>
      </c>
      <c r="F77" s="15">
        <f>MASTER!V6</f>
        <v>4.0682870370370376E-2</v>
      </c>
      <c r="G77" s="35">
        <f>MASTER!W6</f>
        <v>74</v>
      </c>
    </row>
    <row r="78" spans="1:7" x14ac:dyDescent="0.15">
      <c r="A78" s="11" t="str">
        <f>MASTER!C32</f>
        <v>Bryan Rudkin</v>
      </c>
      <c r="B78" s="11">
        <f>MASTER!D32</f>
        <v>0</v>
      </c>
      <c r="C78" s="11">
        <f>MASTER!E32</f>
        <v>29</v>
      </c>
      <c r="D78" s="11" t="str">
        <f>MASTER!F32</f>
        <v>V60</v>
      </c>
      <c r="E78" s="11" t="str">
        <f>MASTER!G32</f>
        <v>M</v>
      </c>
      <c r="F78" s="15">
        <f>MASTER!V32</f>
        <v>4.0694444444444443E-2</v>
      </c>
      <c r="G78" s="35">
        <f>MASTER!W32</f>
        <v>75</v>
      </c>
    </row>
    <row r="79" spans="1:7" x14ac:dyDescent="0.15">
      <c r="A79" s="11" t="str">
        <f>MASTER!C109</f>
        <v>Cliff Robinson</v>
      </c>
      <c r="B79" s="11" t="str">
        <f>MASTER!D109</f>
        <v>NOTFAST</v>
      </c>
      <c r="C79" s="11">
        <f>MASTER!E109</f>
        <v>106</v>
      </c>
      <c r="D79" s="11" t="str">
        <f>MASTER!F109</f>
        <v>V50</v>
      </c>
      <c r="E79" s="11" t="str">
        <f>MASTER!G109</f>
        <v>M</v>
      </c>
      <c r="F79" s="15">
        <f>MASTER!V109</f>
        <v>4.0844907407407406E-2</v>
      </c>
      <c r="G79" s="35">
        <f>MASTER!W109</f>
        <v>76</v>
      </c>
    </row>
    <row r="80" spans="1:7" x14ac:dyDescent="0.15">
      <c r="A80" s="11" t="str">
        <f>MASTER!C120</f>
        <v>Lisa Edwards</v>
      </c>
      <c r="B80" s="11" t="str">
        <f>MASTER!D120</f>
        <v>Newark Striders</v>
      </c>
      <c r="C80" s="11">
        <f>MASTER!E120</f>
        <v>117</v>
      </c>
      <c r="D80" s="11" t="str">
        <f>MASTER!F120</f>
        <v>V35</v>
      </c>
      <c r="E80" s="11" t="str">
        <f>MASTER!G120</f>
        <v>F</v>
      </c>
      <c r="F80" s="15">
        <f>MASTER!V120</f>
        <v>4.0868055555555553E-2</v>
      </c>
      <c r="G80" s="35">
        <f>MASTER!W120</f>
        <v>77</v>
      </c>
    </row>
    <row r="81" spans="1:7" x14ac:dyDescent="0.15">
      <c r="A81" s="11" t="str">
        <f>MASTER!C126</f>
        <v>Sarah Farmer</v>
      </c>
      <c r="B81" s="11">
        <f>MASTER!D126</f>
        <v>0</v>
      </c>
      <c r="C81" s="11">
        <f>MASTER!E126</f>
        <v>123</v>
      </c>
      <c r="D81" s="11" t="str">
        <f>MASTER!F126</f>
        <v>V35</v>
      </c>
      <c r="E81" s="11" t="str">
        <f>MASTER!G126</f>
        <v>F</v>
      </c>
      <c r="F81" s="15">
        <f>MASTER!V126</f>
        <v>4.1539351851851855E-2</v>
      </c>
      <c r="G81" s="35">
        <f>MASTER!W126</f>
        <v>78</v>
      </c>
    </row>
    <row r="82" spans="1:7" x14ac:dyDescent="0.15">
      <c r="A82" s="11" t="str">
        <f>MASTER!C87</f>
        <v>Dan Arkwell</v>
      </c>
      <c r="B82" s="11" t="str">
        <f>MASTER!D87</f>
        <v>Newark Striders</v>
      </c>
      <c r="C82" s="11">
        <f>MASTER!E87</f>
        <v>84</v>
      </c>
      <c r="D82" s="11" t="str">
        <f>MASTER!F87</f>
        <v>V40</v>
      </c>
      <c r="E82" s="11" t="str">
        <f>MASTER!G87</f>
        <v>M</v>
      </c>
      <c r="F82" s="15">
        <f>MASTER!V87</f>
        <v>4.1643518518518517E-2</v>
      </c>
      <c r="G82" s="35">
        <f>MASTER!W87</f>
        <v>79</v>
      </c>
    </row>
    <row r="83" spans="1:7" x14ac:dyDescent="0.15">
      <c r="A83" s="11" t="str">
        <f>MASTER!C200</f>
        <v>Kate Fisher</v>
      </c>
      <c r="B83" s="11" t="str">
        <f>MASTER!D200</f>
        <v>NOTFAST</v>
      </c>
      <c r="C83" s="11">
        <f>MASTER!E200</f>
        <v>197</v>
      </c>
      <c r="D83" s="11" t="str">
        <f>MASTER!F200</f>
        <v>V45</v>
      </c>
      <c r="E83" s="11" t="str">
        <f>MASTER!G200</f>
        <v>F</v>
      </c>
      <c r="F83" s="15">
        <f>MASTER!V200</f>
        <v>4.252314814814815E-2</v>
      </c>
      <c r="G83" s="35">
        <f>MASTER!W200</f>
        <v>80</v>
      </c>
    </row>
    <row r="84" spans="1:7" x14ac:dyDescent="0.15">
      <c r="A84" s="11" t="str">
        <f>MASTER!C45</f>
        <v>Sarah-Jane Cobb</v>
      </c>
      <c r="B84" s="11" t="str">
        <f>MASTER!D45</f>
        <v>Newark Striders</v>
      </c>
      <c r="C84" s="11">
        <f>MASTER!E45</f>
        <v>42</v>
      </c>
      <c r="D84" s="11" t="str">
        <f>MASTER!F45</f>
        <v>V45</v>
      </c>
      <c r="E84" s="11" t="str">
        <f>MASTER!G45</f>
        <v>F</v>
      </c>
      <c r="F84" s="15">
        <f>MASTER!V45</f>
        <v>4.2870370370370371E-2</v>
      </c>
      <c r="G84" s="35">
        <f>MASTER!W45</f>
        <v>81</v>
      </c>
    </row>
    <row r="85" spans="1:7" x14ac:dyDescent="0.15">
      <c r="A85" s="11" t="str">
        <f>MASTER!C62</f>
        <v>Gemma Latham</v>
      </c>
      <c r="B85" s="11" t="str">
        <f>MASTER!D62</f>
        <v>Newark Striders</v>
      </c>
      <c r="C85" s="11">
        <f>MASTER!E62</f>
        <v>59</v>
      </c>
      <c r="D85" s="11" t="str">
        <f>MASTER!F62</f>
        <v>V35</v>
      </c>
      <c r="E85" s="11" t="str">
        <f>MASTER!G62</f>
        <v>F</v>
      </c>
      <c r="F85" s="15">
        <f>MASTER!V62</f>
        <v>4.2881944444444438E-2</v>
      </c>
      <c r="G85" s="35">
        <f>MASTER!W62</f>
        <v>82</v>
      </c>
    </row>
    <row r="86" spans="1:7" x14ac:dyDescent="0.15">
      <c r="A86" s="11" t="str">
        <f>MASTER!C129</f>
        <v>Neil Sanger</v>
      </c>
      <c r="B86" s="11">
        <f>MASTER!D129</f>
        <v>0</v>
      </c>
      <c r="C86" s="11">
        <f>MASTER!E129</f>
        <v>126</v>
      </c>
      <c r="D86" s="11" t="str">
        <f>MASTER!F129</f>
        <v>V50</v>
      </c>
      <c r="E86" s="11" t="str">
        <f>MASTER!G129</f>
        <v>M</v>
      </c>
      <c r="F86" s="15">
        <f>MASTER!V129</f>
        <v>4.311342592592593E-2</v>
      </c>
      <c r="G86" s="35">
        <f>MASTER!W129</f>
        <v>83</v>
      </c>
    </row>
    <row r="87" spans="1:7" x14ac:dyDescent="0.15">
      <c r="A87" s="11" t="str">
        <f>MASTER!C38</f>
        <v>Netty Stevens</v>
      </c>
      <c r="B87" s="11" t="str">
        <f>MASTER!D38</f>
        <v>NOTFAST</v>
      </c>
      <c r="C87" s="11">
        <f>MASTER!E38</f>
        <v>35</v>
      </c>
      <c r="D87" s="11" t="str">
        <f>MASTER!F38</f>
        <v>V45</v>
      </c>
      <c r="E87" s="11" t="str">
        <f>MASTER!G38</f>
        <v>F</v>
      </c>
      <c r="F87" s="15">
        <f>MASTER!V38</f>
        <v>4.3587962962962967E-2</v>
      </c>
      <c r="G87" s="35">
        <f>MASTER!W38</f>
        <v>84</v>
      </c>
    </row>
    <row r="88" spans="1:7" x14ac:dyDescent="0.15">
      <c r="A88" s="11" t="str">
        <f>MASTER!C39</f>
        <v>Mary Gregory</v>
      </c>
      <c r="B88" s="11">
        <f>MASTER!D39</f>
        <v>0</v>
      </c>
      <c r="C88" s="11">
        <f>MASTER!E39</f>
        <v>36</v>
      </c>
      <c r="D88" s="11" t="str">
        <f>MASTER!F39</f>
        <v>V55</v>
      </c>
      <c r="E88" s="11" t="str">
        <f>MASTER!G39</f>
        <v>F</v>
      </c>
      <c r="F88" s="15">
        <f>MASTER!V39</f>
        <v>4.3715277777777777E-2</v>
      </c>
      <c r="G88" s="35">
        <f>MASTER!W39</f>
        <v>85</v>
      </c>
    </row>
    <row r="89" spans="1:7" x14ac:dyDescent="0.15">
      <c r="A89" s="11" t="str">
        <f>MASTER!C42</f>
        <v>John Miller</v>
      </c>
      <c r="B89" s="11" t="str">
        <f>MASTER!D42</f>
        <v>NOTFAST</v>
      </c>
      <c r="C89" s="11">
        <f>MASTER!E42</f>
        <v>39</v>
      </c>
      <c r="D89" s="11" t="str">
        <f>MASTER!F42</f>
        <v>V70</v>
      </c>
      <c r="E89" s="11" t="str">
        <f>MASTER!G42</f>
        <v>M</v>
      </c>
      <c r="F89" s="15">
        <f>MASTER!V42</f>
        <v>4.4293981481481483E-2</v>
      </c>
      <c r="G89" s="35">
        <f>MASTER!W42</f>
        <v>86</v>
      </c>
    </row>
    <row r="90" spans="1:7" x14ac:dyDescent="0.15">
      <c r="A90" s="11" t="str">
        <f>MASTER!C122</f>
        <v>Di Holmes</v>
      </c>
      <c r="B90" s="11" t="str">
        <f>MASTER!D122</f>
        <v>Newark Striders</v>
      </c>
      <c r="C90" s="11">
        <f>MASTER!E122</f>
        <v>119</v>
      </c>
      <c r="D90" s="11" t="str">
        <f>MASTER!F122</f>
        <v>V55</v>
      </c>
      <c r="E90" s="11" t="str">
        <f>MASTER!G122</f>
        <v>F</v>
      </c>
      <c r="F90" s="15">
        <f>MASTER!V122</f>
        <v>4.5150462962962962E-2</v>
      </c>
      <c r="G90" s="35">
        <f>MASTER!W122</f>
        <v>87</v>
      </c>
    </row>
    <row r="91" spans="1:7" x14ac:dyDescent="0.15">
      <c r="A91" s="11" t="str">
        <f>MASTER!C196</f>
        <v>Anthea Moisey</v>
      </c>
      <c r="B91" s="11" t="str">
        <f>MASTER!D196</f>
        <v>Newark Striders</v>
      </c>
      <c r="C91" s="11">
        <f>MASTER!E196</f>
        <v>193</v>
      </c>
      <c r="D91" s="11" t="str">
        <f>MASTER!F196</f>
        <v>V45</v>
      </c>
      <c r="E91" s="11" t="str">
        <f>MASTER!G196</f>
        <v>F</v>
      </c>
      <c r="F91" s="15">
        <f>MASTER!V196</f>
        <v>4.5324074074074072E-2</v>
      </c>
      <c r="G91" s="35">
        <f>MASTER!W196</f>
        <v>88</v>
      </c>
    </row>
    <row r="92" spans="1:7" x14ac:dyDescent="0.15">
      <c r="A92" s="11" t="str">
        <f>MASTER!C85</f>
        <v>Kathryn Lile</v>
      </c>
      <c r="B92" s="11" t="str">
        <f>MASTER!D85</f>
        <v>NOTFAST</v>
      </c>
      <c r="C92" s="11">
        <f>MASTER!E85</f>
        <v>82</v>
      </c>
      <c r="D92" s="11" t="str">
        <f>MASTER!F85</f>
        <v>V45</v>
      </c>
      <c r="E92" s="11" t="str">
        <f>MASTER!G85</f>
        <v>F</v>
      </c>
      <c r="F92" s="15">
        <f>MASTER!V85</f>
        <v>4.538194444444444E-2</v>
      </c>
      <c r="G92" s="35">
        <f>MASTER!W85</f>
        <v>89</v>
      </c>
    </row>
    <row r="93" spans="1:7" x14ac:dyDescent="0.15">
      <c r="A93" s="11" t="str">
        <f>MASTER!C108</f>
        <v>Catherine Clarke</v>
      </c>
      <c r="B93" s="11" t="str">
        <f>MASTER!D108</f>
        <v>NOTFAST</v>
      </c>
      <c r="C93" s="11">
        <f>MASTER!E108</f>
        <v>105</v>
      </c>
      <c r="D93" s="11" t="str">
        <f>MASTER!F108</f>
        <v>V55</v>
      </c>
      <c r="E93" s="11" t="str">
        <f>MASTER!G108</f>
        <v>F</v>
      </c>
      <c r="F93" s="15">
        <f>MASTER!V108</f>
        <v>4.5590277777777778E-2</v>
      </c>
      <c r="G93" s="35">
        <f>MASTER!W108</f>
        <v>90</v>
      </c>
    </row>
    <row r="94" spans="1:7" x14ac:dyDescent="0.15">
      <c r="A94" s="11" t="str">
        <f>MASTER!C107</f>
        <v>Ernie Clarke</v>
      </c>
      <c r="B94" s="11" t="str">
        <f>MASTER!D107</f>
        <v>NOTFAST</v>
      </c>
      <c r="C94" s="11">
        <f>MASTER!E107</f>
        <v>104</v>
      </c>
      <c r="D94" s="11" t="str">
        <f>MASTER!F107</f>
        <v>V60</v>
      </c>
      <c r="E94" s="11" t="str">
        <f>MASTER!G107</f>
        <v>M</v>
      </c>
      <c r="F94" s="15">
        <f>MASTER!V107</f>
        <v>4.5613425925925925E-2</v>
      </c>
      <c r="G94" s="35">
        <f>MASTER!W107</f>
        <v>91</v>
      </c>
    </row>
    <row r="95" spans="1:7" x14ac:dyDescent="0.15">
      <c r="A95" s="11" t="str">
        <f>MASTER!C56</f>
        <v>Karen Borrill</v>
      </c>
      <c r="B95" s="11" t="str">
        <f>MASTER!D56</f>
        <v>NOTFAST</v>
      </c>
      <c r="C95" s="11">
        <f>MASTER!E56</f>
        <v>53</v>
      </c>
      <c r="D95" s="11" t="str">
        <f>MASTER!F56</f>
        <v>V45</v>
      </c>
      <c r="E95" s="11" t="str">
        <f>MASTER!G56</f>
        <v>F</v>
      </c>
      <c r="F95" s="15">
        <f>MASTER!V56</f>
        <v>4.5891203703703705E-2</v>
      </c>
      <c r="G95" s="35">
        <f>MASTER!W56</f>
        <v>92</v>
      </c>
    </row>
    <row r="96" spans="1:7" x14ac:dyDescent="0.15">
      <c r="A96" s="11" t="str">
        <f>MASTER!C63</f>
        <v>Cheryl Kempster</v>
      </c>
      <c r="B96" s="11" t="str">
        <f>MASTER!D63</f>
        <v>NOTFAST</v>
      </c>
      <c r="C96" s="11">
        <f>MASTER!E63</f>
        <v>60</v>
      </c>
      <c r="D96" s="11" t="str">
        <f>MASTER!F63</f>
        <v>V45</v>
      </c>
      <c r="E96" s="11" t="str">
        <f>MASTER!G63</f>
        <v>F</v>
      </c>
      <c r="F96" s="15">
        <f>MASTER!V63</f>
        <v>4.5902777777777772E-2</v>
      </c>
      <c r="G96" s="35">
        <f>MASTER!W63</f>
        <v>93</v>
      </c>
    </row>
    <row r="97" spans="1:7" x14ac:dyDescent="0.15">
      <c r="A97" s="11" t="str">
        <f>MASTER!C60</f>
        <v>Jane Freshwater</v>
      </c>
      <c r="B97" s="11" t="str">
        <f>MASTER!D60</f>
        <v>Newark Striders</v>
      </c>
      <c r="C97" s="11">
        <f>MASTER!E60</f>
        <v>57</v>
      </c>
      <c r="D97" s="11" t="str">
        <f>MASTER!F60</f>
        <v>V55</v>
      </c>
      <c r="E97" s="11" t="str">
        <f>MASTER!G60</f>
        <v>F</v>
      </c>
      <c r="F97" s="15">
        <f>MASTER!V60</f>
        <v>4.6053240740740742E-2</v>
      </c>
      <c r="G97" s="35">
        <f>MASTER!W60</f>
        <v>94</v>
      </c>
    </row>
    <row r="98" spans="1:7" x14ac:dyDescent="0.15">
      <c r="A98" s="11" t="str">
        <f>MASTER!C29</f>
        <v>Madaleine Combie</v>
      </c>
      <c r="B98" s="11" t="str">
        <f>MASTER!D29</f>
        <v>NOTFAST</v>
      </c>
      <c r="C98" s="11">
        <f>MASTER!E29</f>
        <v>26</v>
      </c>
      <c r="D98" s="11" t="str">
        <f>MASTER!F29</f>
        <v>V55</v>
      </c>
      <c r="E98" s="11" t="str">
        <f>MASTER!G29</f>
        <v>F</v>
      </c>
      <c r="F98" s="15">
        <f>MASTER!V29</f>
        <v>4.6550925925925919E-2</v>
      </c>
      <c r="G98" s="35">
        <f>MASTER!W29</f>
        <v>95</v>
      </c>
    </row>
    <row r="99" spans="1:7" x14ac:dyDescent="0.15">
      <c r="A99" s="11" t="str">
        <f>MASTER!C12</f>
        <v>Jill Fowkes</v>
      </c>
      <c r="B99" s="11" t="str">
        <f>MASTER!D12</f>
        <v>NOTFAST</v>
      </c>
      <c r="C99" s="11">
        <f>MASTER!E12</f>
        <v>9</v>
      </c>
      <c r="D99" s="11" t="str">
        <f>MASTER!F12</f>
        <v>V55</v>
      </c>
      <c r="E99" s="11" t="str">
        <f>MASTER!G12</f>
        <v>F</v>
      </c>
      <c r="F99" s="15">
        <f>MASTER!V12</f>
        <v>4.65625E-2</v>
      </c>
      <c r="G99" s="35">
        <f>MASTER!W12</f>
        <v>96</v>
      </c>
    </row>
    <row r="100" spans="1:7" x14ac:dyDescent="0.15">
      <c r="A100" s="11" t="str">
        <f>MASTER!C191</f>
        <v>Anna Wilkinson</v>
      </c>
      <c r="B100" s="11" t="str">
        <f>MASTER!D191</f>
        <v>NOTFAST</v>
      </c>
      <c r="C100" s="11">
        <f>MASTER!E191</f>
        <v>188</v>
      </c>
      <c r="D100" s="11" t="str">
        <f>MASTER!F191</f>
        <v>V45</v>
      </c>
      <c r="E100" s="11" t="str">
        <f>MASTER!G191</f>
        <v>F</v>
      </c>
      <c r="F100" s="15">
        <f>MASTER!V191</f>
        <v>4.9699074074074069E-2</v>
      </c>
      <c r="G100" s="35">
        <f>MASTER!W191</f>
        <v>97</v>
      </c>
    </row>
    <row r="101" spans="1:7" x14ac:dyDescent="0.15">
      <c r="A101" s="11" t="str">
        <f>MASTER!C201</f>
        <v>Anthony Katsouris</v>
      </c>
      <c r="B101" s="11" t="str">
        <f>MASTER!D201</f>
        <v>NOTFAST</v>
      </c>
      <c r="C101" s="11">
        <f>MASTER!E201</f>
        <v>198</v>
      </c>
      <c r="D101" s="11" t="str">
        <f>MASTER!F201</f>
        <v>V60</v>
      </c>
      <c r="E101" s="11" t="str">
        <f>MASTER!G201</f>
        <v>M</v>
      </c>
      <c r="F101" s="15">
        <f>MASTER!V201</f>
        <v>4.971064814814815E-2</v>
      </c>
      <c r="G101" s="35">
        <f>MASTER!W201</f>
        <v>98</v>
      </c>
    </row>
    <row r="102" spans="1:7" x14ac:dyDescent="0.15">
      <c r="A102" s="11" t="str">
        <f>MASTER!C88</f>
        <v>Eleanor McGahey</v>
      </c>
      <c r="B102" s="11" t="str">
        <f>MASTER!D88</f>
        <v>Lincoln Uni AC</v>
      </c>
      <c r="C102" s="11">
        <f>MASTER!E88</f>
        <v>85</v>
      </c>
      <c r="D102" s="11">
        <f>MASTER!F88</f>
        <v>0</v>
      </c>
      <c r="E102" s="11" t="str">
        <f>MASTER!G88</f>
        <v>F</v>
      </c>
      <c r="F102" s="15">
        <f>MASTER!V88</f>
        <v>4.9826388888888885E-2</v>
      </c>
      <c r="G102" s="35">
        <f>MASTER!W88</f>
        <v>99</v>
      </c>
    </row>
    <row r="103" spans="1:7" x14ac:dyDescent="0.15">
      <c r="A103" s="11" t="str">
        <f>MASTER!C49</f>
        <v>Laura Smith</v>
      </c>
      <c r="B103" s="11" t="str">
        <f>MASTER!D49</f>
        <v>NOTFAST</v>
      </c>
      <c r="C103" s="11">
        <f>MASTER!E49</f>
        <v>46</v>
      </c>
      <c r="D103" s="11">
        <f>MASTER!F49</f>
        <v>0</v>
      </c>
      <c r="E103" s="11" t="str">
        <f>MASTER!G49</f>
        <v>F</v>
      </c>
      <c r="F103" s="15">
        <f>MASTER!V49</f>
        <v>5.4270833333333331E-2</v>
      </c>
      <c r="G103" s="35">
        <f>MASTER!W49</f>
        <v>100</v>
      </c>
    </row>
    <row r="104" spans="1:7" x14ac:dyDescent="0.15">
      <c r="A104" s="11" t="str">
        <f>MASTER!C179</f>
        <v>Anthea Thornton</v>
      </c>
      <c r="B104" s="11" t="str">
        <f>MASTER!D179</f>
        <v>NOTFAST</v>
      </c>
      <c r="C104" s="11">
        <f>MASTER!E179</f>
        <v>176</v>
      </c>
      <c r="D104" s="11" t="str">
        <f>MASTER!F179</f>
        <v>V45</v>
      </c>
      <c r="E104" s="11" t="str">
        <f>MASTER!G179</f>
        <v>F</v>
      </c>
      <c r="F104" s="15">
        <f>MASTER!V179</f>
        <v>6.0312499999999998E-2</v>
      </c>
      <c r="G104" s="35">
        <f>MASTER!W179</f>
        <v>101</v>
      </c>
    </row>
  </sheetData>
  <sortState ref="A4:G104">
    <sortCondition ref="F4:F104"/>
  </sortState>
  <phoneticPr fontId="1" type="noConversion"/>
  <pageMargins left="0.74803149606299213" right="0.74803149606299213" top="0.98425196850393704" bottom="0.98425196850393704" header="0.51181102362204722" footer="0.51181102362204722"/>
  <pageSetup paperSize="9" fitToHeight="2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published="0">
    <pageSetUpPr fitToPage="1"/>
  </sheetPr>
  <dimension ref="A1:G69"/>
  <sheetViews>
    <sheetView workbookViewId="0">
      <selection activeCell="B46" sqref="B46"/>
    </sheetView>
  </sheetViews>
  <sheetFormatPr baseColWidth="10" defaultColWidth="10.6640625" defaultRowHeight="13" x14ac:dyDescent="0.15"/>
  <cols>
    <col min="1" max="1" width="17.1640625" style="11" customWidth="1"/>
    <col min="2" max="2" width="16.83203125" style="11" bestFit="1" customWidth="1"/>
    <col min="3" max="3" width="5.1640625" style="11" customWidth="1"/>
    <col min="4" max="4" width="6.5" style="11" customWidth="1"/>
    <col min="5" max="5" width="6.6640625" style="11" customWidth="1"/>
    <col min="6" max="6" width="14.33203125" style="15" customWidth="1"/>
    <col min="7" max="7" width="6.6640625" style="11" customWidth="1"/>
    <col min="8" max="16384" width="10.6640625" style="11"/>
  </cols>
  <sheetData>
    <row r="1" spans="1:7" ht="18" x14ac:dyDescent="0.2">
      <c r="A1" s="12" t="str">
        <f>MASTER!C1</f>
        <v>2019 Gordon Whelbourn Running Week</v>
      </c>
    </row>
    <row r="2" spans="1:7" ht="18" x14ac:dyDescent="0.2">
      <c r="A2" s="12" t="s">
        <v>16</v>
      </c>
    </row>
    <row r="3" spans="1:7" s="18" customFormat="1" ht="29" thickBot="1" x14ac:dyDescent="0.2">
      <c r="A3" s="16" t="str">
        <f>MASTER!C3</f>
        <v>Name</v>
      </c>
      <c r="B3" s="16" t="str">
        <f>MASTER!D3</f>
        <v>Club</v>
      </c>
      <c r="C3" s="16" t="str">
        <f>MASTER!E3</f>
        <v>Race No</v>
      </c>
      <c r="D3" s="16" t="str">
        <f>MASTER!F3</f>
        <v>Cat</v>
      </c>
      <c r="E3" s="16" t="str">
        <f>MASTER!G3</f>
        <v>SEX M/F</v>
      </c>
      <c r="F3" s="17" t="str">
        <f>MASTER!X3</f>
        <v>OVERALL FOR THE WEEK</v>
      </c>
      <c r="G3" s="16" t="str">
        <f>MASTER!Y3</f>
        <v>Pos</v>
      </c>
    </row>
    <row r="4" spans="1:7" ht="14" thickTop="1" x14ac:dyDescent="0.15">
      <c r="A4" s="11" t="str">
        <f>MASTER!C40</f>
        <v>Geoffrey Gregory</v>
      </c>
      <c r="B4" s="11" t="str">
        <f>MASTER!D40</f>
        <v>Vegan Runners</v>
      </c>
      <c r="C4" s="11">
        <f>MASTER!E40</f>
        <v>37</v>
      </c>
      <c r="D4" s="11">
        <f>MASTER!F40</f>
        <v>0</v>
      </c>
      <c r="E4" s="11" t="str">
        <f>MASTER!G40</f>
        <v>M</v>
      </c>
      <c r="F4" s="15">
        <f>MASTER!X40</f>
        <v>7.5277777777777777E-2</v>
      </c>
      <c r="G4" s="11">
        <f>MASTER!Y40</f>
        <v>1</v>
      </c>
    </row>
    <row r="5" spans="1:7" x14ac:dyDescent="0.15">
      <c r="A5" s="11" t="str">
        <f>MASTER!C77</f>
        <v>Steven Rice</v>
      </c>
      <c r="B5" s="11" t="str">
        <f>MASTER!D77</f>
        <v>Southwell RC</v>
      </c>
      <c r="C5" s="11">
        <f>MASTER!E77</f>
        <v>74</v>
      </c>
      <c r="D5" s="11">
        <f>MASTER!F77</f>
        <v>0</v>
      </c>
      <c r="E5" s="11" t="str">
        <f>MASTER!G77</f>
        <v>M</v>
      </c>
      <c r="F5" s="15">
        <f>MASTER!X77</f>
        <v>7.7314814814814822E-2</v>
      </c>
      <c r="G5" s="11">
        <f>MASTER!Y77</f>
        <v>2</v>
      </c>
    </row>
    <row r="6" spans="1:7" x14ac:dyDescent="0.15">
      <c r="A6" s="11" t="str">
        <f>MASTER!C14</f>
        <v>Tim Baggs</v>
      </c>
      <c r="B6" s="11" t="str">
        <f>MASTER!D14</f>
        <v>Worksop Harriers</v>
      </c>
      <c r="C6" s="11">
        <f>MASTER!E14</f>
        <v>11</v>
      </c>
      <c r="D6" s="11" t="str">
        <f>MASTER!F14</f>
        <v>V40</v>
      </c>
      <c r="E6" s="11" t="str">
        <f>MASTER!G14</f>
        <v>M</v>
      </c>
      <c r="F6" s="15">
        <f>MASTER!X14</f>
        <v>7.8784722222222228E-2</v>
      </c>
      <c r="G6" s="11">
        <f>MASTER!Y14</f>
        <v>3</v>
      </c>
    </row>
    <row r="7" spans="1:7" x14ac:dyDescent="0.15">
      <c r="A7" s="11" t="str">
        <f>MASTER!C118</f>
        <v>Dave Tilley</v>
      </c>
      <c r="B7" s="11" t="str">
        <f>MASTER!D118</f>
        <v>Newark Tri</v>
      </c>
      <c r="C7" s="11">
        <f>MASTER!E118</f>
        <v>115</v>
      </c>
      <c r="D7" s="11" t="str">
        <f>MASTER!F118</f>
        <v>V40</v>
      </c>
      <c r="E7" s="11" t="str">
        <f>MASTER!G118</f>
        <v>M</v>
      </c>
      <c r="F7" s="15">
        <f>MASTER!X118</f>
        <v>8.0532407407407414E-2</v>
      </c>
      <c r="G7" s="11">
        <f>MASTER!Y118</f>
        <v>4</v>
      </c>
    </row>
    <row r="8" spans="1:7" x14ac:dyDescent="0.15">
      <c r="A8" s="11" t="str">
        <f>MASTER!C23</f>
        <v>Rhodri Price</v>
      </c>
      <c r="B8" s="11" t="str">
        <f>MASTER!D23</f>
        <v>HPRC</v>
      </c>
      <c r="C8" s="11">
        <f>MASTER!E23</f>
        <v>20</v>
      </c>
      <c r="D8" s="11" t="str">
        <f>MASTER!F23</f>
        <v>V40</v>
      </c>
      <c r="E8" s="11" t="str">
        <f>MASTER!G23</f>
        <v>M</v>
      </c>
      <c r="F8" s="15">
        <f>MASTER!X23</f>
        <v>8.0879629629629621E-2</v>
      </c>
      <c r="G8" s="11">
        <f>MASTER!Y23</f>
        <v>5</v>
      </c>
    </row>
    <row r="9" spans="1:7" x14ac:dyDescent="0.15">
      <c r="A9" s="11" t="str">
        <f>MASTER!C44</f>
        <v>David Cross</v>
      </c>
      <c r="B9" s="11" t="str">
        <f>MASTER!D44</f>
        <v>Newark Striders</v>
      </c>
      <c r="C9" s="11">
        <f>MASTER!E44</f>
        <v>41</v>
      </c>
      <c r="D9" s="11">
        <f>MASTER!F44</f>
        <v>0</v>
      </c>
      <c r="E9" s="11" t="str">
        <f>MASTER!G44</f>
        <v>M</v>
      </c>
      <c r="F9" s="15">
        <f>MASTER!X44</f>
        <v>8.2395833333333335E-2</v>
      </c>
      <c r="G9" s="11">
        <f>MASTER!Y44</f>
        <v>6</v>
      </c>
    </row>
    <row r="10" spans="1:7" x14ac:dyDescent="0.15">
      <c r="A10" s="11" t="str">
        <f>MASTER!C79</f>
        <v>Richard Hallam</v>
      </c>
      <c r="B10" s="11" t="str">
        <f>MASTER!D79</f>
        <v>NOTFAST</v>
      </c>
      <c r="C10" s="11">
        <f>MASTER!E79</f>
        <v>76</v>
      </c>
      <c r="D10" s="11" t="str">
        <f>MASTER!F79</f>
        <v>V50</v>
      </c>
      <c r="E10" s="11" t="str">
        <f>MASTER!G79</f>
        <v>M</v>
      </c>
      <c r="F10" s="15">
        <f>MASTER!X79</f>
        <v>8.2986111111111108E-2</v>
      </c>
      <c r="G10" s="11">
        <f>MASTER!Y79</f>
        <v>7</v>
      </c>
    </row>
    <row r="11" spans="1:7" x14ac:dyDescent="0.15">
      <c r="A11" s="11" t="str">
        <f>MASTER!C68</f>
        <v>Andy Thorne</v>
      </c>
      <c r="B11" s="11" t="str">
        <f>MASTER!D68</f>
        <v>Southwell RC</v>
      </c>
      <c r="C11" s="11">
        <f>MASTER!E68</f>
        <v>65</v>
      </c>
      <c r="D11" s="11">
        <f>MASTER!F68</f>
        <v>0</v>
      </c>
      <c r="E11" s="11" t="str">
        <f>MASTER!G68</f>
        <v>M</v>
      </c>
      <c r="F11" s="15">
        <f>MASTER!X68</f>
        <v>8.3981481481481476E-2</v>
      </c>
      <c r="G11" s="11">
        <f>MASTER!Y68</f>
        <v>8</v>
      </c>
    </row>
    <row r="12" spans="1:7" x14ac:dyDescent="0.15">
      <c r="A12" s="11" t="str">
        <f>MASTER!C9</f>
        <v>Jamie Macintyre</v>
      </c>
      <c r="B12" s="11">
        <f>MASTER!D9</f>
        <v>0</v>
      </c>
      <c r="C12" s="11">
        <f>MASTER!E9</f>
        <v>6</v>
      </c>
      <c r="D12" s="11" t="str">
        <f>MASTER!F9</f>
        <v>V40</v>
      </c>
      <c r="E12" s="11" t="str">
        <f>MASTER!G9</f>
        <v>M</v>
      </c>
      <c r="F12" s="15">
        <f>MASTER!X9</f>
        <v>8.4212962962962962E-2</v>
      </c>
      <c r="G12" s="11">
        <f>MASTER!Y9</f>
        <v>9</v>
      </c>
    </row>
    <row r="13" spans="1:7" x14ac:dyDescent="0.15">
      <c r="A13" s="11" t="str">
        <f>MASTER!C28</f>
        <v>Alison Roberson</v>
      </c>
      <c r="B13" s="11">
        <f>MASTER!D28</f>
        <v>0</v>
      </c>
      <c r="C13" s="11">
        <f>MASTER!E28</f>
        <v>25</v>
      </c>
      <c r="D13" s="11" t="str">
        <f>MASTER!F28</f>
        <v>V45</v>
      </c>
      <c r="E13" s="11" t="str">
        <f>MASTER!G28</f>
        <v>F</v>
      </c>
      <c r="F13" s="15">
        <f>MASTER!X28</f>
        <v>8.4259259259259256E-2</v>
      </c>
      <c r="G13" s="11">
        <f>MASTER!Y28</f>
        <v>10</v>
      </c>
    </row>
    <row r="14" spans="1:7" x14ac:dyDescent="0.15">
      <c r="A14" s="11" t="str">
        <f>MASTER!C4</f>
        <v>James Wright</v>
      </c>
      <c r="B14" s="11">
        <f>MASTER!D4</f>
        <v>0</v>
      </c>
      <c r="C14" s="11">
        <f>MASTER!E4</f>
        <v>1</v>
      </c>
      <c r="D14" s="11" t="str">
        <f>MASTER!F4</f>
        <v>V40</v>
      </c>
      <c r="E14" s="11" t="str">
        <f>MASTER!G4</f>
        <v>M</v>
      </c>
      <c r="F14" s="15">
        <f>MASTER!X4</f>
        <v>8.4293981481481484E-2</v>
      </c>
      <c r="G14" s="11">
        <f>MASTER!Y4</f>
        <v>11</v>
      </c>
    </row>
    <row r="15" spans="1:7" x14ac:dyDescent="0.15">
      <c r="A15" s="11" t="str">
        <f>MASTER!C24</f>
        <v>Katy Simpson</v>
      </c>
      <c r="B15" s="11" t="str">
        <f>MASTER!D24</f>
        <v>Southwell RC</v>
      </c>
      <c r="C15" s="11">
        <f>MASTER!E24</f>
        <v>21</v>
      </c>
      <c r="D15" s="11" t="str">
        <f>MASTER!F24</f>
        <v>V35</v>
      </c>
      <c r="E15" s="11" t="str">
        <f>MASTER!G24</f>
        <v>F</v>
      </c>
      <c r="F15" s="15">
        <f>MASTER!X24</f>
        <v>8.4606481481481477E-2</v>
      </c>
      <c r="G15" s="11">
        <f>MASTER!Y24</f>
        <v>12</v>
      </c>
    </row>
    <row r="16" spans="1:7" x14ac:dyDescent="0.15">
      <c r="A16" s="11" t="str">
        <f>MASTER!C90</f>
        <v>Robin Clee</v>
      </c>
      <c r="B16" s="11" t="str">
        <f>MASTER!D90</f>
        <v>Newark AC</v>
      </c>
      <c r="C16" s="11">
        <f>MASTER!E90</f>
        <v>87</v>
      </c>
      <c r="D16" s="11" t="str">
        <f>MASTER!F90</f>
        <v>V40</v>
      </c>
      <c r="E16" s="11" t="str">
        <f>MASTER!G90</f>
        <v>M</v>
      </c>
      <c r="F16" s="15">
        <f>MASTER!X90</f>
        <v>8.4976851851851845E-2</v>
      </c>
      <c r="G16" s="11">
        <f>MASTER!Y90</f>
        <v>13</v>
      </c>
    </row>
    <row r="17" spans="1:7" x14ac:dyDescent="0.15">
      <c r="A17" s="11" t="str">
        <f>MASTER!C92</f>
        <v>Dale Mordue</v>
      </c>
      <c r="B17" s="11" t="str">
        <f>MASTER!D92</f>
        <v>NOTFAST</v>
      </c>
      <c r="C17" s="11">
        <f>MASTER!E92</f>
        <v>89</v>
      </c>
      <c r="D17" s="11">
        <f>MASTER!F92</f>
        <v>0</v>
      </c>
      <c r="E17" s="11" t="str">
        <f>MASTER!G92</f>
        <v>M</v>
      </c>
      <c r="F17" s="15">
        <f>MASTER!X92</f>
        <v>8.7708333333333333E-2</v>
      </c>
      <c r="G17" s="11">
        <f>MASTER!Y92</f>
        <v>14</v>
      </c>
    </row>
    <row r="18" spans="1:7" x14ac:dyDescent="0.15">
      <c r="A18" s="11" t="str">
        <f>MASTER!C54</f>
        <v>Peter Wells</v>
      </c>
      <c r="B18" s="11" t="str">
        <f>MASTER!D54</f>
        <v>Lincoln &amp; District AC</v>
      </c>
      <c r="C18" s="11">
        <f>MASTER!E54</f>
        <v>51</v>
      </c>
      <c r="D18" s="11" t="str">
        <f>MASTER!F54</f>
        <v>V50</v>
      </c>
      <c r="E18" s="11" t="str">
        <f>MASTER!G54</f>
        <v>M</v>
      </c>
      <c r="F18" s="15">
        <f>MASTER!X54</f>
        <v>9.0833333333333335E-2</v>
      </c>
      <c r="G18" s="11">
        <f>MASTER!Y54</f>
        <v>15</v>
      </c>
    </row>
    <row r="19" spans="1:7" x14ac:dyDescent="0.15">
      <c r="A19" s="11" t="str">
        <f>MASTER!C26</f>
        <v>Noel Henderson</v>
      </c>
      <c r="B19" s="11" t="str">
        <f>MASTER!D26</f>
        <v>Newark Striders</v>
      </c>
      <c r="C19" s="11">
        <f>MASTER!E26</f>
        <v>23</v>
      </c>
      <c r="D19" s="11" t="str">
        <f>MASTER!F26</f>
        <v>V60</v>
      </c>
      <c r="E19" s="11" t="str">
        <f>MASTER!G26</f>
        <v>M</v>
      </c>
      <c r="F19" s="15">
        <f>MASTER!X26</f>
        <v>9.1203703703703703E-2</v>
      </c>
      <c r="G19" s="11">
        <f>MASTER!Y26</f>
        <v>16</v>
      </c>
    </row>
    <row r="20" spans="1:7" x14ac:dyDescent="0.15">
      <c r="A20" s="11" t="str">
        <f>MASTER!C112</f>
        <v>Matthew Peto</v>
      </c>
      <c r="B20" s="11" t="str">
        <f>MASTER!D112</f>
        <v>Newark AC</v>
      </c>
      <c r="C20" s="11">
        <f>MASTER!E112</f>
        <v>109</v>
      </c>
      <c r="D20" s="11">
        <f>MASTER!F112</f>
        <v>0</v>
      </c>
      <c r="E20" s="11" t="str">
        <f>MASTER!G112</f>
        <v>M</v>
      </c>
      <c r="F20" s="15">
        <f>MASTER!X112</f>
        <v>9.1620370370370366E-2</v>
      </c>
      <c r="G20" s="11">
        <f>MASTER!Y112</f>
        <v>17</v>
      </c>
    </row>
    <row r="21" spans="1:7" x14ac:dyDescent="0.15">
      <c r="A21" s="11" t="str">
        <f>MASTER!C48</f>
        <v>Andrew Rowlands</v>
      </c>
      <c r="B21" s="11" t="str">
        <f>MASTER!D48</f>
        <v>NOTFAST</v>
      </c>
      <c r="C21" s="11">
        <f>MASTER!E48</f>
        <v>45</v>
      </c>
      <c r="D21" s="11" t="str">
        <f>MASTER!F48</f>
        <v>V40</v>
      </c>
      <c r="E21" s="11" t="str">
        <f>MASTER!G48</f>
        <v>M</v>
      </c>
      <c r="F21" s="15">
        <f>MASTER!X48</f>
        <v>9.1631944444444446E-2</v>
      </c>
      <c r="G21" s="11">
        <f>MASTER!Y48</f>
        <v>18</v>
      </c>
    </row>
    <row r="22" spans="1:7" x14ac:dyDescent="0.15">
      <c r="A22" s="11" t="str">
        <f>MASTER!C52</f>
        <v>Peter Lane</v>
      </c>
      <c r="B22" s="11" t="str">
        <f>MASTER!D52</f>
        <v>NOTFAST</v>
      </c>
      <c r="C22" s="11">
        <f>MASTER!E52</f>
        <v>49</v>
      </c>
      <c r="D22" s="11" t="str">
        <f>MASTER!F52</f>
        <v>V40</v>
      </c>
      <c r="E22" s="11" t="str">
        <f>MASTER!G52</f>
        <v>M</v>
      </c>
      <c r="F22" s="15">
        <f>MASTER!X52</f>
        <v>9.4826388888888891E-2</v>
      </c>
      <c r="G22" s="11">
        <f>MASTER!Y52</f>
        <v>19</v>
      </c>
    </row>
    <row r="23" spans="1:7" x14ac:dyDescent="0.15">
      <c r="A23" s="11" t="str">
        <f>MASTER!C98</f>
        <v>Gill Oxley</v>
      </c>
      <c r="B23" s="11" t="str">
        <f>MASTER!D98</f>
        <v>NOTFAST</v>
      </c>
      <c r="C23" s="11">
        <f>MASTER!E98</f>
        <v>95</v>
      </c>
      <c r="D23" s="11" t="str">
        <f>MASTER!F98</f>
        <v>V45</v>
      </c>
      <c r="E23" s="11" t="str">
        <f>MASTER!G98</f>
        <v>F</v>
      </c>
      <c r="F23" s="15">
        <f>MASTER!X98</f>
        <v>9.4988425925925921E-2</v>
      </c>
      <c r="G23" s="11">
        <f>MASTER!Y98</f>
        <v>20</v>
      </c>
    </row>
    <row r="24" spans="1:7" x14ac:dyDescent="0.15">
      <c r="A24" s="11" t="str">
        <f>MASTER!C59</f>
        <v>Jim Lovett</v>
      </c>
      <c r="B24" s="11" t="str">
        <f>MASTER!D59</f>
        <v>NOTFAST</v>
      </c>
      <c r="C24" s="11">
        <f>MASTER!E59</f>
        <v>56</v>
      </c>
      <c r="D24" s="11" t="str">
        <f>MASTER!F59</f>
        <v>V40</v>
      </c>
      <c r="E24" s="11" t="str">
        <f>MASTER!G59</f>
        <v>M</v>
      </c>
      <c r="F24" s="15">
        <f>MASTER!X59</f>
        <v>9.5868055555555554E-2</v>
      </c>
      <c r="G24" s="11">
        <f>MASTER!Y59</f>
        <v>21</v>
      </c>
    </row>
    <row r="25" spans="1:7" x14ac:dyDescent="0.15">
      <c r="A25" s="11" t="str">
        <f>MASTER!C119</f>
        <v>Michael Parker</v>
      </c>
      <c r="B25" s="11" t="str">
        <f>MASTER!D119</f>
        <v>Newark Striders</v>
      </c>
      <c r="C25" s="11">
        <f>MASTER!E119</f>
        <v>116</v>
      </c>
      <c r="D25" s="11" t="str">
        <f>MASTER!F119</f>
        <v>V40</v>
      </c>
      <c r="E25" s="11" t="str">
        <f>MASTER!G119</f>
        <v>M</v>
      </c>
      <c r="F25" s="15">
        <f>MASTER!X119</f>
        <v>9.6076388888888892E-2</v>
      </c>
      <c r="G25" s="11">
        <f>MASTER!Y119</f>
        <v>22</v>
      </c>
    </row>
    <row r="26" spans="1:7" x14ac:dyDescent="0.15">
      <c r="A26" s="11" t="str">
        <f>MASTER!C81</f>
        <v>Philippa Clarke</v>
      </c>
      <c r="B26" s="11" t="str">
        <f>MASTER!D81</f>
        <v>Newark Striders</v>
      </c>
      <c r="C26" s="11">
        <f>MASTER!E81</f>
        <v>78</v>
      </c>
      <c r="D26" s="11">
        <f>MASTER!F81</f>
        <v>0</v>
      </c>
      <c r="E26" s="11" t="str">
        <f>MASTER!G81</f>
        <v>F</v>
      </c>
      <c r="F26" s="15">
        <f>MASTER!X81</f>
        <v>9.6400462962962952E-2</v>
      </c>
      <c r="G26" s="11">
        <f>MASTER!Y81</f>
        <v>23</v>
      </c>
    </row>
    <row r="27" spans="1:7" x14ac:dyDescent="0.15">
      <c r="A27" s="11" t="str">
        <f>MASTER!C17</f>
        <v>Peter Davis</v>
      </c>
      <c r="B27" s="11" t="str">
        <f>MASTER!D17</f>
        <v>Newark Striders</v>
      </c>
      <c r="C27" s="11">
        <f>MASTER!E17</f>
        <v>14</v>
      </c>
      <c r="D27" s="11" t="str">
        <f>MASTER!F17</f>
        <v>V60</v>
      </c>
      <c r="E27" s="11" t="str">
        <f>MASTER!G17</f>
        <v>M</v>
      </c>
      <c r="F27" s="15">
        <f>MASTER!X17</f>
        <v>9.707175925925926E-2</v>
      </c>
      <c r="G27" s="11">
        <f>MASTER!Y17</f>
        <v>24</v>
      </c>
    </row>
    <row r="28" spans="1:7" x14ac:dyDescent="0.15">
      <c r="A28" s="11" t="str">
        <f>MASTER!C57</f>
        <v>Richard Borrill</v>
      </c>
      <c r="B28" s="11" t="str">
        <f>MASTER!D57</f>
        <v>NOTFAST</v>
      </c>
      <c r="C28" s="11">
        <f>MASTER!E57</f>
        <v>54</v>
      </c>
      <c r="D28" s="11" t="str">
        <f>MASTER!F57</f>
        <v>V50</v>
      </c>
      <c r="E28" s="11" t="str">
        <f>MASTER!G57</f>
        <v>M</v>
      </c>
      <c r="F28" s="15">
        <f>MASTER!X57</f>
        <v>9.7858796296296291E-2</v>
      </c>
      <c r="G28" s="11">
        <f>MASTER!Y57</f>
        <v>25</v>
      </c>
    </row>
    <row r="29" spans="1:7" x14ac:dyDescent="0.15">
      <c r="A29" s="11" t="str">
        <f>MASTER!C31</f>
        <v>Alexander Combie</v>
      </c>
      <c r="B29" s="11" t="str">
        <f>MASTER!D31</f>
        <v>NOTFAST</v>
      </c>
      <c r="C29" s="11">
        <f>MASTER!E31</f>
        <v>28</v>
      </c>
      <c r="D29" s="11">
        <f>MASTER!F31</f>
        <v>0</v>
      </c>
      <c r="E29" s="11" t="str">
        <f>MASTER!G31</f>
        <v>M</v>
      </c>
      <c r="F29" s="15">
        <f>MASTER!X31</f>
        <v>9.8321759259259262E-2</v>
      </c>
      <c r="G29" s="11">
        <f>MASTER!Y31</f>
        <v>26</v>
      </c>
    </row>
    <row r="30" spans="1:7" x14ac:dyDescent="0.15">
      <c r="A30" s="11" t="str">
        <f>MASTER!C34</f>
        <v>James Webb</v>
      </c>
      <c r="B30" s="11">
        <f>MASTER!D34</f>
        <v>0</v>
      </c>
      <c r="C30" s="11">
        <f>MASTER!E34</f>
        <v>31</v>
      </c>
      <c r="D30" s="11">
        <f>MASTER!F34</f>
        <v>0</v>
      </c>
      <c r="E30" s="11" t="str">
        <f>MASTER!G34</f>
        <v>M</v>
      </c>
      <c r="F30" s="15">
        <f>MASTER!X34</f>
        <v>0.10024305555555554</v>
      </c>
      <c r="G30" s="11">
        <f>MASTER!Y34</f>
        <v>27</v>
      </c>
    </row>
    <row r="31" spans="1:7" x14ac:dyDescent="0.15">
      <c r="A31" s="11" t="str">
        <f>MASTER!C75</f>
        <v>Chris Dunn</v>
      </c>
      <c r="B31" s="11">
        <f>MASTER!D75</f>
        <v>0</v>
      </c>
      <c r="C31" s="11">
        <f>MASTER!E75</f>
        <v>72</v>
      </c>
      <c r="D31" s="11" t="str">
        <f>MASTER!F75</f>
        <v>V70</v>
      </c>
      <c r="E31" s="11" t="str">
        <f>MASTER!G75</f>
        <v>M</v>
      </c>
      <c r="F31" s="15">
        <f>MASTER!X75</f>
        <v>0.10055555555555554</v>
      </c>
      <c r="G31" s="11">
        <f>MASTER!Y75</f>
        <v>28</v>
      </c>
    </row>
    <row r="32" spans="1:7" x14ac:dyDescent="0.15">
      <c r="A32" s="11" t="str">
        <f>MASTER!C53</f>
        <v>Stephen Tomlinson</v>
      </c>
      <c r="B32" s="11" t="str">
        <f>MASTER!D53</f>
        <v>Newark Striders</v>
      </c>
      <c r="C32" s="11">
        <f>MASTER!E53</f>
        <v>50</v>
      </c>
      <c r="D32" s="11" t="str">
        <f>MASTER!F53</f>
        <v>V40</v>
      </c>
      <c r="E32" s="11" t="str">
        <f>MASTER!G53</f>
        <v>M</v>
      </c>
      <c r="F32" s="15">
        <f>MASTER!X53</f>
        <v>0.10128472222222221</v>
      </c>
      <c r="G32" s="11">
        <f>MASTER!Y53</f>
        <v>29</v>
      </c>
    </row>
    <row r="33" spans="1:7" x14ac:dyDescent="0.15">
      <c r="A33" s="11" t="str">
        <f>MASTER!C8</f>
        <v>Jayne Wheway</v>
      </c>
      <c r="B33" s="11" t="str">
        <f>MASTER!D8</f>
        <v>NOTFAST</v>
      </c>
      <c r="C33" s="11">
        <f>MASTER!E8</f>
        <v>5</v>
      </c>
      <c r="D33" s="11" t="str">
        <f>MASTER!F8</f>
        <v>V45</v>
      </c>
      <c r="E33" s="11" t="str">
        <f>MASTER!G8</f>
        <v>F</v>
      </c>
      <c r="F33" s="15">
        <f>MASTER!X8</f>
        <v>0.10206018518518517</v>
      </c>
      <c r="G33" s="11">
        <f>MASTER!Y8</f>
        <v>30</v>
      </c>
    </row>
    <row r="34" spans="1:7" x14ac:dyDescent="0.15">
      <c r="A34" s="11" t="str">
        <f>MASTER!C116</f>
        <v>Rachel Revill</v>
      </c>
      <c r="B34" s="11" t="str">
        <f>MASTER!D116</f>
        <v>NOTFAST</v>
      </c>
      <c r="C34" s="11">
        <f>MASTER!E116</f>
        <v>113</v>
      </c>
      <c r="D34" s="11" t="str">
        <f>MASTER!F116</f>
        <v>V35</v>
      </c>
      <c r="E34" s="11" t="str">
        <f>MASTER!G116</f>
        <v>F</v>
      </c>
      <c r="F34" s="15">
        <f>MASTER!X116</f>
        <v>0.10241898148148149</v>
      </c>
      <c r="G34" s="11">
        <f>MASTER!Y116</f>
        <v>31</v>
      </c>
    </row>
    <row r="35" spans="1:7" x14ac:dyDescent="0.15">
      <c r="A35" s="11" t="str">
        <f>MASTER!C43</f>
        <v>Martin Dickenson</v>
      </c>
      <c r="B35" s="11" t="str">
        <f>MASTER!D43</f>
        <v>NOTFAST</v>
      </c>
      <c r="C35" s="11">
        <f>MASTER!E43</f>
        <v>40</v>
      </c>
      <c r="D35" s="11" t="str">
        <f>MASTER!F43</f>
        <v>V60</v>
      </c>
      <c r="E35" s="11" t="str">
        <f>MASTER!G43</f>
        <v>M</v>
      </c>
      <c r="F35" s="15">
        <f>MASTER!X43</f>
        <v>0.10243055555555555</v>
      </c>
      <c r="G35" s="11">
        <f>MASTER!Y43</f>
        <v>32</v>
      </c>
    </row>
    <row r="36" spans="1:7" x14ac:dyDescent="0.15">
      <c r="A36" s="11" t="str">
        <f>MASTER!C84</f>
        <v>Eva Marhoefer</v>
      </c>
      <c r="B36" s="11" t="str">
        <f>MASTER!D84</f>
        <v>NOTFAST</v>
      </c>
      <c r="C36" s="11">
        <f>MASTER!E84</f>
        <v>81</v>
      </c>
      <c r="D36" s="11">
        <f>MASTER!F84</f>
        <v>0</v>
      </c>
      <c r="E36" s="11" t="str">
        <f>MASTER!G84</f>
        <v>F</v>
      </c>
      <c r="F36" s="15">
        <f>MASTER!X84</f>
        <v>0.10299768518518518</v>
      </c>
      <c r="G36" s="11">
        <f>MASTER!Y84</f>
        <v>33</v>
      </c>
    </row>
    <row r="37" spans="1:7" x14ac:dyDescent="0.15">
      <c r="A37" s="11" t="str">
        <f>MASTER!C16</f>
        <v>David Gill</v>
      </c>
      <c r="B37" s="11" t="str">
        <f>MASTER!D16</f>
        <v>NOTFAST</v>
      </c>
      <c r="C37" s="11">
        <f>MASTER!E16</f>
        <v>13</v>
      </c>
      <c r="D37" s="11" t="str">
        <f>MASTER!F16</f>
        <v>V60</v>
      </c>
      <c r="E37" s="11" t="str">
        <f>MASTER!G16</f>
        <v>M</v>
      </c>
      <c r="F37" s="15">
        <f>MASTER!X16</f>
        <v>0.10487268518518518</v>
      </c>
      <c r="G37" s="11">
        <f>MASTER!Y16</f>
        <v>34</v>
      </c>
    </row>
    <row r="38" spans="1:7" x14ac:dyDescent="0.15">
      <c r="A38" s="11" t="str">
        <f>MASTER!C78</f>
        <v>Alice Allsop</v>
      </c>
      <c r="B38" s="11" t="str">
        <f>MASTER!D78</f>
        <v>NOTFAST</v>
      </c>
      <c r="C38" s="11">
        <f>MASTER!E78</f>
        <v>75</v>
      </c>
      <c r="D38" s="11">
        <f>MASTER!F78</f>
        <v>0</v>
      </c>
      <c r="E38" s="11" t="str">
        <f>MASTER!G78</f>
        <v>F</v>
      </c>
      <c r="F38" s="15">
        <f>MASTER!X78</f>
        <v>0.10512731481481483</v>
      </c>
      <c r="G38" s="11">
        <f>MASTER!Y78</f>
        <v>35</v>
      </c>
    </row>
    <row r="39" spans="1:7" x14ac:dyDescent="0.15">
      <c r="A39" s="11" t="str">
        <f>MASTER!C80</f>
        <v>Peter Waller</v>
      </c>
      <c r="B39" s="11" t="str">
        <f>MASTER!D80</f>
        <v>NOTFAST</v>
      </c>
      <c r="C39" s="11">
        <f>MASTER!E80</f>
        <v>77</v>
      </c>
      <c r="D39" s="11" t="str">
        <f>MASTER!F80</f>
        <v>V40</v>
      </c>
      <c r="E39" s="11" t="str">
        <f>MASTER!G80</f>
        <v>M</v>
      </c>
      <c r="F39" s="15">
        <f>MASTER!X80</f>
        <v>0.10539351851851853</v>
      </c>
      <c r="G39" s="11">
        <f>MASTER!Y80</f>
        <v>36</v>
      </c>
    </row>
    <row r="40" spans="1:7" x14ac:dyDescent="0.15">
      <c r="A40" s="11" t="str">
        <f>MASTER!C41</f>
        <v>Jeremy Reichelt</v>
      </c>
      <c r="B40" s="11" t="str">
        <f>MASTER!D41</f>
        <v>NOTFAST</v>
      </c>
      <c r="C40" s="11">
        <f>MASTER!E41</f>
        <v>38</v>
      </c>
      <c r="D40" s="11" t="str">
        <f>MASTER!F41</f>
        <v>V60</v>
      </c>
      <c r="E40" s="11" t="str">
        <f>MASTER!G41</f>
        <v>M</v>
      </c>
      <c r="F40" s="15">
        <f>MASTER!X41</f>
        <v>0.10553240740740741</v>
      </c>
      <c r="G40" s="11">
        <f>MASTER!Y41</f>
        <v>37</v>
      </c>
    </row>
    <row r="41" spans="1:7" x14ac:dyDescent="0.15">
      <c r="A41" s="11" t="str">
        <f>MASTER!C106</f>
        <v>Dan Enderby</v>
      </c>
      <c r="B41" s="11" t="str">
        <f>MASTER!D106</f>
        <v>Newark Striders</v>
      </c>
      <c r="C41" s="11">
        <f>MASTER!E106</f>
        <v>103</v>
      </c>
      <c r="D41" s="11">
        <f>MASTER!F106</f>
        <v>0</v>
      </c>
      <c r="E41" s="11" t="str">
        <f>MASTER!G106</f>
        <v>M</v>
      </c>
      <c r="F41" s="15">
        <f>MASTER!X106</f>
        <v>0.105625</v>
      </c>
      <c r="G41" s="11">
        <f>MASTER!Y106</f>
        <v>38</v>
      </c>
    </row>
    <row r="42" spans="1:7" x14ac:dyDescent="0.15">
      <c r="A42" s="11" t="str">
        <f>MASTER!C64</f>
        <v>Jason Priest</v>
      </c>
      <c r="B42" s="11" t="str">
        <f>MASTER!D64</f>
        <v>Newark Striders</v>
      </c>
      <c r="C42" s="11">
        <f>MASTER!E64</f>
        <v>61</v>
      </c>
      <c r="D42" s="11" t="str">
        <f>MASTER!F64</f>
        <v>V40</v>
      </c>
      <c r="E42" s="11" t="str">
        <f>MASTER!G64</f>
        <v>M</v>
      </c>
      <c r="F42" s="15">
        <f>MASTER!X64</f>
        <v>0.10768518518518519</v>
      </c>
      <c r="G42" s="11">
        <f>MASTER!Y64</f>
        <v>39</v>
      </c>
    </row>
    <row r="43" spans="1:7" x14ac:dyDescent="0.15">
      <c r="A43" s="11" t="str">
        <f>MASTER!C30</f>
        <v>John Combie</v>
      </c>
      <c r="B43" s="11" t="str">
        <f>MASTER!D30</f>
        <v>Newark AC</v>
      </c>
      <c r="C43" s="11">
        <f>MASTER!E30</f>
        <v>27</v>
      </c>
      <c r="D43" s="11" t="str">
        <f>MASTER!F30</f>
        <v>V70</v>
      </c>
      <c r="E43" s="11" t="str">
        <f>MASTER!G30</f>
        <v>M</v>
      </c>
      <c r="F43" s="15">
        <f>MASTER!X30</f>
        <v>0.10822916666666667</v>
      </c>
      <c r="G43" s="11">
        <f>MASTER!Y30</f>
        <v>40</v>
      </c>
    </row>
    <row r="44" spans="1:7" x14ac:dyDescent="0.15">
      <c r="A44" s="11" t="str">
        <f>MASTER!C66</f>
        <v>Chris Redhead</v>
      </c>
      <c r="B44" s="11" t="str">
        <f>MASTER!D66</f>
        <v>NOTFAST</v>
      </c>
      <c r="C44" s="11">
        <f>MASTER!E66</f>
        <v>63</v>
      </c>
      <c r="D44" s="11">
        <f>MASTER!F66</f>
        <v>0</v>
      </c>
      <c r="E44" s="11" t="str">
        <f>MASTER!G66</f>
        <v>M</v>
      </c>
      <c r="F44" s="15">
        <f>MASTER!X66</f>
        <v>0.10888888888888888</v>
      </c>
      <c r="G44" s="11">
        <f>MASTER!Y66</f>
        <v>41</v>
      </c>
    </row>
    <row r="45" spans="1:7" x14ac:dyDescent="0.15">
      <c r="A45" s="11" t="str">
        <f>MASTER!C61</f>
        <v>Graham Welsh</v>
      </c>
      <c r="B45" s="11" t="str">
        <f>MASTER!D61</f>
        <v>Newark Striders</v>
      </c>
      <c r="C45" s="11">
        <f>MASTER!E61</f>
        <v>58</v>
      </c>
      <c r="D45" s="11" t="str">
        <f>MASTER!F61</f>
        <v>V50</v>
      </c>
      <c r="E45" s="11" t="str">
        <f>MASTER!G61</f>
        <v>M</v>
      </c>
      <c r="F45" s="15">
        <f>MASTER!X61</f>
        <v>0.10973379629629629</v>
      </c>
      <c r="G45" s="11">
        <f>MASTER!Y61</f>
        <v>42</v>
      </c>
    </row>
    <row r="46" spans="1:7" x14ac:dyDescent="0.15">
      <c r="A46" s="11" t="str">
        <f>MASTER!C127</f>
        <v>Philip Farmer</v>
      </c>
      <c r="B46" s="11">
        <f>MASTER!D127</f>
        <v>0</v>
      </c>
      <c r="C46" s="11">
        <f>MASTER!E127</f>
        <v>124</v>
      </c>
      <c r="D46" s="11">
        <f>MASTER!F127</f>
        <v>0</v>
      </c>
      <c r="E46" s="11" t="str">
        <f>MASTER!G127</f>
        <v>M</v>
      </c>
      <c r="F46" s="15">
        <f>MASTER!X127</f>
        <v>0.11002314814814815</v>
      </c>
      <c r="G46" s="11">
        <f>MASTER!Y127</f>
        <v>43</v>
      </c>
    </row>
    <row r="47" spans="1:7" x14ac:dyDescent="0.15">
      <c r="A47" s="11" t="str">
        <f>MASTER!C55</f>
        <v>Marilyn Hatherley</v>
      </c>
      <c r="B47" s="11" t="str">
        <f>MASTER!D55</f>
        <v>NOTFAST</v>
      </c>
      <c r="C47" s="11">
        <f>MASTER!E55</f>
        <v>52</v>
      </c>
      <c r="D47" s="11" t="str">
        <f>MASTER!F55</f>
        <v>V65</v>
      </c>
      <c r="E47" s="11" t="str">
        <f>MASTER!G55</f>
        <v>F</v>
      </c>
      <c r="F47" s="15">
        <f>MASTER!X55</f>
        <v>0.11126157407407408</v>
      </c>
      <c r="G47" s="11">
        <f>MASTER!Y55</f>
        <v>44</v>
      </c>
    </row>
    <row r="48" spans="1:7" x14ac:dyDescent="0.15">
      <c r="A48" s="11" t="str">
        <f>MASTER!C121</f>
        <v>Matthew Reed</v>
      </c>
      <c r="B48" s="11">
        <f>MASTER!D121</f>
        <v>0</v>
      </c>
      <c r="C48" s="11">
        <f>MASTER!E121</f>
        <v>118</v>
      </c>
      <c r="D48" s="11" t="str">
        <f>MASTER!F121</f>
        <v>V40</v>
      </c>
      <c r="E48" s="11" t="str">
        <f>MASTER!G121</f>
        <v>M</v>
      </c>
      <c r="F48" s="15">
        <f>MASTER!X121</f>
        <v>0.11179398148148148</v>
      </c>
      <c r="G48" s="11">
        <f>MASTER!Y121</f>
        <v>45</v>
      </c>
    </row>
    <row r="49" spans="1:7" x14ac:dyDescent="0.15">
      <c r="A49" s="11" t="str">
        <f>MASTER!C117</f>
        <v>Andy Sirrs</v>
      </c>
      <c r="B49" s="11" t="str">
        <f>MASTER!D117</f>
        <v>Newark Striders</v>
      </c>
      <c r="C49" s="11">
        <f>MASTER!E117</f>
        <v>114</v>
      </c>
      <c r="D49" s="11" t="str">
        <f>MASTER!F117</f>
        <v>V50</v>
      </c>
      <c r="E49" s="11" t="str">
        <f>MASTER!G117</f>
        <v>M</v>
      </c>
      <c r="F49" s="15">
        <f>MASTER!X117</f>
        <v>0.11208333333333334</v>
      </c>
      <c r="G49" s="11">
        <f>MASTER!Y117</f>
        <v>46</v>
      </c>
    </row>
    <row r="50" spans="1:7" x14ac:dyDescent="0.15">
      <c r="A50" s="11" t="str">
        <f>MASTER!C71</f>
        <v>Bridie Munton</v>
      </c>
      <c r="B50" s="11">
        <f>MASTER!D71</f>
        <v>0</v>
      </c>
      <c r="C50" s="11">
        <f>MASTER!E71</f>
        <v>68</v>
      </c>
      <c r="D50" s="11" t="str">
        <f>MASTER!F71</f>
        <v>V55</v>
      </c>
      <c r="E50" s="11" t="str">
        <f>MASTER!G71</f>
        <v>F</v>
      </c>
      <c r="F50" s="15">
        <f>MASTER!X71</f>
        <v>0.11378472222222222</v>
      </c>
      <c r="G50" s="11">
        <f>MASTER!Y71</f>
        <v>47</v>
      </c>
    </row>
    <row r="51" spans="1:7" x14ac:dyDescent="0.15">
      <c r="A51" s="11" t="str">
        <f>MASTER!C120</f>
        <v>Lisa Edwards</v>
      </c>
      <c r="B51" s="11" t="str">
        <f>MASTER!D120</f>
        <v>Newark Striders</v>
      </c>
      <c r="C51" s="11">
        <f>MASTER!E120</f>
        <v>117</v>
      </c>
      <c r="D51" s="11" t="str">
        <f>MASTER!F120</f>
        <v>V35</v>
      </c>
      <c r="E51" s="11" t="str">
        <f>MASTER!G120</f>
        <v>F</v>
      </c>
      <c r="F51" s="15">
        <f>MASTER!X120</f>
        <v>0.11381944444444445</v>
      </c>
      <c r="G51" s="11">
        <f>MASTER!Y120</f>
        <v>48</v>
      </c>
    </row>
    <row r="52" spans="1:7" x14ac:dyDescent="0.15">
      <c r="A52" s="11" t="str">
        <f>MASTER!C87</f>
        <v>Dan Arkwell</v>
      </c>
      <c r="B52" s="11" t="str">
        <f>MASTER!D87</f>
        <v>Newark Striders</v>
      </c>
      <c r="C52" s="11">
        <f>MASTER!E87</f>
        <v>84</v>
      </c>
      <c r="D52" s="11" t="str">
        <f>MASTER!F87</f>
        <v>V40</v>
      </c>
      <c r="E52" s="11" t="str">
        <f>MASTER!G87</f>
        <v>M</v>
      </c>
      <c r="F52" s="15">
        <f>MASTER!X87</f>
        <v>0.11503472222222222</v>
      </c>
      <c r="G52" s="11">
        <f>MASTER!Y87</f>
        <v>49</v>
      </c>
    </row>
    <row r="53" spans="1:7" x14ac:dyDescent="0.15">
      <c r="A53" s="11" t="str">
        <f>MASTER!C32</f>
        <v>Bryan Rudkin</v>
      </c>
      <c r="B53" s="11">
        <f>MASTER!D32</f>
        <v>0</v>
      </c>
      <c r="C53" s="11">
        <f>MASTER!E32</f>
        <v>29</v>
      </c>
      <c r="D53" s="11" t="str">
        <f>MASTER!F32</f>
        <v>V60</v>
      </c>
      <c r="E53" s="11" t="str">
        <f>MASTER!G32</f>
        <v>M</v>
      </c>
      <c r="F53" s="15">
        <f>MASTER!X32</f>
        <v>0.11645833333333333</v>
      </c>
      <c r="G53" s="11">
        <f>MASTER!Y32</f>
        <v>50</v>
      </c>
    </row>
    <row r="54" spans="1:7" x14ac:dyDescent="0.15">
      <c r="A54" s="11" t="str">
        <f>MASTER!C109</f>
        <v>Cliff Robinson</v>
      </c>
      <c r="B54" s="11" t="str">
        <f>MASTER!D109</f>
        <v>NOTFAST</v>
      </c>
      <c r="C54" s="11">
        <f>MASTER!E109</f>
        <v>106</v>
      </c>
      <c r="D54" s="11" t="str">
        <f>MASTER!F109</f>
        <v>V50</v>
      </c>
      <c r="E54" s="11" t="str">
        <f>MASTER!G109</f>
        <v>M</v>
      </c>
      <c r="F54" s="15">
        <f>MASTER!X109</f>
        <v>0.11877314814814816</v>
      </c>
      <c r="G54" s="11">
        <f>MASTER!Y109</f>
        <v>51</v>
      </c>
    </row>
    <row r="55" spans="1:7" x14ac:dyDescent="0.15">
      <c r="A55" s="11" t="str">
        <f>MASTER!C27</f>
        <v>Nicole Henderson</v>
      </c>
      <c r="B55" s="11" t="str">
        <f>MASTER!D27</f>
        <v>Newark Striders</v>
      </c>
      <c r="C55" s="11">
        <f>MASTER!E27</f>
        <v>24</v>
      </c>
      <c r="D55" s="11" t="str">
        <f>MASTER!F27</f>
        <v>V55</v>
      </c>
      <c r="E55" s="11" t="str">
        <f>MASTER!G27</f>
        <v>F</v>
      </c>
      <c r="F55" s="15">
        <f>MASTER!X27</f>
        <v>0.11914351851851851</v>
      </c>
      <c r="G55" s="11">
        <f>MASTER!Y27</f>
        <v>52</v>
      </c>
    </row>
    <row r="56" spans="1:7" x14ac:dyDescent="0.15">
      <c r="A56" s="11" t="str">
        <f>MASTER!C58</f>
        <v>Joanna Gray</v>
      </c>
      <c r="B56" s="11" t="str">
        <f>MASTER!D58</f>
        <v>NOTFAST</v>
      </c>
      <c r="C56" s="11">
        <f>MASTER!E58</f>
        <v>55</v>
      </c>
      <c r="D56" s="11" t="str">
        <f>MASTER!F58</f>
        <v>V45</v>
      </c>
      <c r="E56" s="11" t="str">
        <f>MASTER!G58</f>
        <v>F</v>
      </c>
      <c r="F56" s="15">
        <f>MASTER!X58</f>
        <v>0.12049768518518517</v>
      </c>
      <c r="G56" s="11">
        <f>MASTER!Y58</f>
        <v>53</v>
      </c>
    </row>
    <row r="57" spans="1:7" x14ac:dyDescent="0.15">
      <c r="A57" s="11" t="str">
        <f>MASTER!C38</f>
        <v>Netty Stevens</v>
      </c>
      <c r="B57" s="11" t="str">
        <f>MASTER!D38</f>
        <v>NOTFAST</v>
      </c>
      <c r="C57" s="11">
        <f>MASTER!E38</f>
        <v>35</v>
      </c>
      <c r="D57" s="11" t="str">
        <f>MASTER!F38</f>
        <v>V45</v>
      </c>
      <c r="E57" s="11" t="str">
        <f>MASTER!G38</f>
        <v>F</v>
      </c>
      <c r="F57" s="15">
        <f>MASTER!X38</f>
        <v>0.12140046296296297</v>
      </c>
      <c r="G57" s="11">
        <f>MASTER!Y38</f>
        <v>54</v>
      </c>
    </row>
    <row r="58" spans="1:7" x14ac:dyDescent="0.15">
      <c r="A58" s="11" t="str">
        <f>MASTER!C126</f>
        <v>Sarah Farmer</v>
      </c>
      <c r="B58" s="11">
        <f>MASTER!D126</f>
        <v>0</v>
      </c>
      <c r="C58" s="11">
        <f>MASTER!E126</f>
        <v>123</v>
      </c>
      <c r="D58" s="11" t="str">
        <f>MASTER!F126</f>
        <v>V35</v>
      </c>
      <c r="E58" s="11" t="str">
        <f>MASTER!G126</f>
        <v>F</v>
      </c>
      <c r="F58" s="15">
        <f>MASTER!X126</f>
        <v>0.12262731481481483</v>
      </c>
      <c r="G58" s="11">
        <f>MASTER!Y126</f>
        <v>55</v>
      </c>
    </row>
    <row r="59" spans="1:7" x14ac:dyDescent="0.15">
      <c r="A59" s="11" t="str">
        <f>MASTER!C62</f>
        <v>Gemma Latham</v>
      </c>
      <c r="B59" s="11" t="str">
        <f>MASTER!D62</f>
        <v>Newark Striders</v>
      </c>
      <c r="C59" s="11">
        <f>MASTER!E62</f>
        <v>59</v>
      </c>
      <c r="D59" s="11" t="str">
        <f>MASTER!F62</f>
        <v>V35</v>
      </c>
      <c r="E59" s="11" t="str">
        <f>MASTER!G62</f>
        <v>F</v>
      </c>
      <c r="F59" s="15">
        <f>MASTER!X62</f>
        <v>0.12586805555555555</v>
      </c>
      <c r="G59" s="11">
        <f>MASTER!Y62</f>
        <v>56</v>
      </c>
    </row>
    <row r="60" spans="1:7" x14ac:dyDescent="0.15">
      <c r="A60" s="11" t="str">
        <f>MASTER!C129</f>
        <v>Neil Sanger</v>
      </c>
      <c r="B60" s="11">
        <f>MASTER!D129</f>
        <v>0</v>
      </c>
      <c r="C60" s="11">
        <f>MASTER!E129</f>
        <v>126</v>
      </c>
      <c r="D60" s="11" t="str">
        <f>MASTER!F129</f>
        <v>V50</v>
      </c>
      <c r="E60" s="11" t="str">
        <f>MASTER!G129</f>
        <v>M</v>
      </c>
      <c r="F60" s="15">
        <f>MASTER!X129</f>
        <v>0.12681712962962965</v>
      </c>
      <c r="G60" s="11">
        <f>MASTER!Y129</f>
        <v>57</v>
      </c>
    </row>
    <row r="61" spans="1:7" x14ac:dyDescent="0.15">
      <c r="A61" s="11" t="str">
        <f>MASTER!C42</f>
        <v>John Miller</v>
      </c>
      <c r="B61" s="11" t="str">
        <f>MASTER!D42</f>
        <v>NOTFAST</v>
      </c>
      <c r="C61" s="11">
        <f>MASTER!E42</f>
        <v>39</v>
      </c>
      <c r="D61" s="11" t="str">
        <f>MASTER!F42</f>
        <v>V70</v>
      </c>
      <c r="E61" s="11" t="str">
        <f>MASTER!G42</f>
        <v>M</v>
      </c>
      <c r="F61" s="15">
        <f>MASTER!X42</f>
        <v>0.12917824074074075</v>
      </c>
      <c r="G61" s="11">
        <f>MASTER!Y42</f>
        <v>58</v>
      </c>
    </row>
    <row r="62" spans="1:7" x14ac:dyDescent="0.15">
      <c r="A62" s="11" t="str">
        <f>MASTER!C39</f>
        <v>Mary Gregory</v>
      </c>
      <c r="B62" s="11">
        <f>MASTER!D39</f>
        <v>0</v>
      </c>
      <c r="C62" s="11">
        <f>MASTER!E39</f>
        <v>36</v>
      </c>
      <c r="D62" s="11" t="str">
        <f>MASTER!F39</f>
        <v>V55</v>
      </c>
      <c r="E62" s="11" t="str">
        <f>MASTER!G39</f>
        <v>F</v>
      </c>
      <c r="F62" s="15">
        <f>MASTER!X39</f>
        <v>0.13081018518518517</v>
      </c>
      <c r="G62" s="11">
        <f>MASTER!Y39</f>
        <v>59</v>
      </c>
    </row>
    <row r="63" spans="1:7" x14ac:dyDescent="0.15">
      <c r="A63" s="11" t="str">
        <f>MASTER!C122</f>
        <v>Di Holmes</v>
      </c>
      <c r="B63" s="11" t="str">
        <f>MASTER!D122</f>
        <v>Newark Striders</v>
      </c>
      <c r="C63" s="11">
        <f>MASTER!E122</f>
        <v>119</v>
      </c>
      <c r="D63" s="11" t="str">
        <f>MASTER!F122</f>
        <v>V55</v>
      </c>
      <c r="E63" s="11" t="str">
        <f>MASTER!G122</f>
        <v>F</v>
      </c>
      <c r="F63" s="15">
        <f>MASTER!X122</f>
        <v>0.13214120370370369</v>
      </c>
      <c r="G63" s="11">
        <f>MASTER!Y122</f>
        <v>60</v>
      </c>
    </row>
    <row r="64" spans="1:7" x14ac:dyDescent="0.15">
      <c r="A64" s="11" t="str">
        <f>MASTER!C63</f>
        <v>Cheryl Kempster</v>
      </c>
      <c r="B64" s="11" t="str">
        <f>MASTER!D63</f>
        <v>NOTFAST</v>
      </c>
      <c r="C64" s="11">
        <f>MASTER!E63</f>
        <v>60</v>
      </c>
      <c r="D64" s="11" t="str">
        <f>MASTER!F63</f>
        <v>V45</v>
      </c>
      <c r="E64" s="11" t="str">
        <f>MASTER!G63</f>
        <v>F</v>
      </c>
      <c r="F64" s="15">
        <f>MASTER!X63</f>
        <v>0.13398148148148148</v>
      </c>
      <c r="G64" s="11">
        <f>MASTER!Y63</f>
        <v>61</v>
      </c>
    </row>
    <row r="65" spans="1:7" x14ac:dyDescent="0.15">
      <c r="A65" s="11" t="str">
        <f>MASTER!C12</f>
        <v>Jill Fowkes</v>
      </c>
      <c r="B65" s="11" t="str">
        <f>MASTER!D12</f>
        <v>NOTFAST</v>
      </c>
      <c r="C65" s="11">
        <f>MASTER!E12</f>
        <v>9</v>
      </c>
      <c r="D65" s="11" t="str">
        <f>MASTER!F12</f>
        <v>V55</v>
      </c>
      <c r="E65" s="11" t="str">
        <f>MASTER!G12</f>
        <v>F</v>
      </c>
      <c r="F65" s="15">
        <f>MASTER!X12</f>
        <v>0.13471064814814815</v>
      </c>
      <c r="G65" s="11">
        <f>MASTER!Y12</f>
        <v>62</v>
      </c>
    </row>
    <row r="66" spans="1:7" x14ac:dyDescent="0.15">
      <c r="A66" s="11" t="str">
        <f>MASTER!C56</f>
        <v>Karen Borrill</v>
      </c>
      <c r="B66" s="11" t="str">
        <f>MASTER!D56</f>
        <v>NOTFAST</v>
      </c>
      <c r="C66" s="11">
        <f>MASTER!E56</f>
        <v>53</v>
      </c>
      <c r="D66" s="11" t="str">
        <f>MASTER!F56</f>
        <v>V45</v>
      </c>
      <c r="E66" s="11" t="str">
        <f>MASTER!G56</f>
        <v>F</v>
      </c>
      <c r="F66" s="15">
        <f>MASTER!X56</f>
        <v>0.13510416666666666</v>
      </c>
      <c r="G66" s="11">
        <f>MASTER!Y56</f>
        <v>63</v>
      </c>
    </row>
    <row r="67" spans="1:7" x14ac:dyDescent="0.15">
      <c r="A67" s="11" t="str">
        <f>MASTER!C29</f>
        <v>Madaleine Combie</v>
      </c>
      <c r="B67" s="11" t="str">
        <f>MASTER!D29</f>
        <v>NOTFAST</v>
      </c>
      <c r="C67" s="11">
        <f>MASTER!E29</f>
        <v>26</v>
      </c>
      <c r="D67" s="11" t="str">
        <f>MASTER!F29</f>
        <v>V55</v>
      </c>
      <c r="E67" s="11" t="str">
        <f>MASTER!G29</f>
        <v>F</v>
      </c>
      <c r="F67" s="15">
        <f>MASTER!X29</f>
        <v>0.13739583333333333</v>
      </c>
      <c r="G67" s="11">
        <f>MASTER!Y29</f>
        <v>64</v>
      </c>
    </row>
    <row r="68" spans="1:7" x14ac:dyDescent="0.15">
      <c r="A68" s="11" t="str">
        <f>MASTER!C88</f>
        <v>Eleanor McGahey</v>
      </c>
      <c r="B68" s="11" t="str">
        <f>MASTER!D88</f>
        <v>Lincoln Uni AC</v>
      </c>
      <c r="C68" s="11">
        <f>MASTER!E88</f>
        <v>85</v>
      </c>
      <c r="D68" s="11">
        <f>MASTER!F88</f>
        <v>0</v>
      </c>
      <c r="E68" s="11" t="str">
        <f>MASTER!G88</f>
        <v>F</v>
      </c>
      <c r="F68" s="15">
        <f>MASTER!X88</f>
        <v>0.14070601851851852</v>
      </c>
      <c r="G68" s="11">
        <f>MASTER!Y88</f>
        <v>65</v>
      </c>
    </row>
    <row r="69" spans="1:7" x14ac:dyDescent="0.15">
      <c r="A69" s="11" t="str">
        <f>MASTER!C49</f>
        <v>Laura Smith</v>
      </c>
      <c r="B69" s="11" t="str">
        <f>MASTER!D49</f>
        <v>NOTFAST</v>
      </c>
      <c r="C69" s="11">
        <f>MASTER!E49</f>
        <v>46</v>
      </c>
      <c r="D69" s="11">
        <f>MASTER!F49</f>
        <v>0</v>
      </c>
      <c r="E69" s="11" t="str">
        <f>MASTER!G49</f>
        <v>F</v>
      </c>
      <c r="F69" s="15">
        <f>MASTER!X49</f>
        <v>0.14734953703703704</v>
      </c>
      <c r="G69" s="11">
        <f>MASTER!Y49</f>
        <v>66</v>
      </c>
    </row>
  </sheetData>
  <sortState ref="A4:G69">
    <sortCondition ref="F4:F69"/>
  </sortState>
  <phoneticPr fontId="1" type="noConversion"/>
  <pageMargins left="0.74803149606299213" right="0.74803149606299213" top="0.98425196850393704" bottom="0.98425196850393704" header="0.51181102362204722" footer="0.51181102362204722"/>
  <pageSetup paperSize="9" fitToHeight="2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published="0">
    <pageSetUpPr fitToPage="1"/>
  </sheetPr>
  <dimension ref="B5:H57"/>
  <sheetViews>
    <sheetView tabSelected="1" workbookViewId="0">
      <selection activeCell="C15" sqref="C15"/>
    </sheetView>
  </sheetViews>
  <sheetFormatPr baseColWidth="10" defaultRowHeight="13" x14ac:dyDescent="0.15"/>
  <cols>
    <col min="4" max="4" width="6.83203125" customWidth="1"/>
    <col min="5" max="5" width="16" bestFit="1" customWidth="1"/>
    <col min="6" max="6" width="7.1640625" customWidth="1"/>
  </cols>
  <sheetData>
    <row r="5" spans="2:8" x14ac:dyDescent="0.15">
      <c r="B5" s="34" t="s">
        <v>248</v>
      </c>
      <c r="C5" s="27"/>
      <c r="D5" s="27"/>
      <c r="E5" s="27"/>
      <c r="F5" s="27"/>
      <c r="G5" s="27"/>
      <c r="H5" s="28"/>
    </row>
    <row r="6" spans="2:8" x14ac:dyDescent="0.15">
      <c r="B6" s="27"/>
      <c r="C6" s="27"/>
      <c r="D6" s="27"/>
      <c r="E6" s="27"/>
      <c r="F6" s="27"/>
      <c r="G6" s="27"/>
      <c r="H6" s="28"/>
    </row>
    <row r="7" spans="2:8" x14ac:dyDescent="0.15">
      <c r="B7" s="27"/>
      <c r="C7" s="27"/>
      <c r="D7" s="27"/>
      <c r="E7" s="27"/>
      <c r="F7" s="27"/>
      <c r="G7" s="27"/>
      <c r="H7" s="28"/>
    </row>
    <row r="8" spans="2:8" x14ac:dyDescent="0.15">
      <c r="B8" s="29" t="s">
        <v>231</v>
      </c>
      <c r="C8" s="27"/>
      <c r="D8" s="27"/>
      <c r="E8" s="27"/>
      <c r="F8" s="27"/>
      <c r="G8" s="27"/>
      <c r="H8" s="28"/>
    </row>
    <row r="9" spans="2:8" x14ac:dyDescent="0.15">
      <c r="B9" s="27"/>
      <c r="C9" s="27"/>
      <c r="D9" s="27"/>
      <c r="E9" s="27"/>
      <c r="F9" s="27"/>
      <c r="G9" s="27"/>
      <c r="H9" s="28"/>
    </row>
    <row r="10" spans="2:8" x14ac:dyDescent="0.15">
      <c r="B10" s="27"/>
      <c r="C10" s="27"/>
      <c r="D10" s="28"/>
      <c r="E10" s="27"/>
      <c r="F10" s="27"/>
      <c r="G10" s="27"/>
      <c r="H10" s="28"/>
    </row>
    <row r="11" spans="2:8" x14ac:dyDescent="0.15">
      <c r="B11" s="27"/>
      <c r="C11" s="27"/>
      <c r="D11" s="27"/>
      <c r="E11" s="27"/>
      <c r="F11" s="27"/>
      <c r="G11" s="27"/>
      <c r="H11" s="28"/>
    </row>
    <row r="12" spans="2:8" x14ac:dyDescent="0.15">
      <c r="B12" s="28" t="s">
        <v>232</v>
      </c>
      <c r="C12" s="27"/>
      <c r="D12" s="28" t="s">
        <v>233</v>
      </c>
      <c r="E12" s="30" t="str">
        <f>MASTER!C40</f>
        <v>Geoffrey Gregory</v>
      </c>
      <c r="F12" s="28" t="s">
        <v>234</v>
      </c>
      <c r="G12" s="30" t="str">
        <f>MASTER!C77</f>
        <v>Steven Rice</v>
      </c>
      <c r="H12" s="28"/>
    </row>
    <row r="13" spans="2:8" x14ac:dyDescent="0.15">
      <c r="B13" s="27"/>
      <c r="C13" s="27"/>
      <c r="D13" s="27"/>
      <c r="E13" s="27"/>
      <c r="F13" s="27"/>
      <c r="G13" s="27"/>
      <c r="H13" s="28"/>
    </row>
    <row r="14" spans="2:8" x14ac:dyDescent="0.15">
      <c r="B14" s="28" t="s">
        <v>235</v>
      </c>
      <c r="C14" s="27"/>
      <c r="D14" s="28" t="s">
        <v>233</v>
      </c>
      <c r="E14" s="30" t="str">
        <f>MASTER!C14</f>
        <v>Tim Baggs</v>
      </c>
      <c r="F14" s="28" t="s">
        <v>234</v>
      </c>
      <c r="G14" s="30" t="str">
        <f>MASTER!C118</f>
        <v>Dave Tilley</v>
      </c>
      <c r="H14" s="28"/>
    </row>
    <row r="15" spans="2:8" x14ac:dyDescent="0.15">
      <c r="B15" s="27"/>
      <c r="C15" s="27"/>
      <c r="D15" s="27"/>
      <c r="E15" s="27"/>
      <c r="F15" s="27"/>
      <c r="G15" s="27"/>
      <c r="H15" s="28"/>
    </row>
    <row r="16" spans="2:8" x14ac:dyDescent="0.15">
      <c r="B16" s="28" t="s">
        <v>236</v>
      </c>
      <c r="C16" s="27"/>
      <c r="D16" s="28" t="s">
        <v>233</v>
      </c>
      <c r="E16" s="30" t="str">
        <f>MASTER!C79</f>
        <v>Richard Hallam</v>
      </c>
      <c r="F16" s="28" t="s">
        <v>234</v>
      </c>
      <c r="G16" s="30" t="str">
        <f>MASTER!C54</f>
        <v>Peter Wells</v>
      </c>
      <c r="H16" s="28"/>
    </row>
    <row r="17" spans="2:8" x14ac:dyDescent="0.15">
      <c r="B17" s="27"/>
      <c r="C17" s="27"/>
      <c r="D17" s="27"/>
      <c r="E17" s="27"/>
      <c r="F17" s="27"/>
      <c r="G17" s="27"/>
      <c r="H17" s="28"/>
    </row>
    <row r="18" spans="2:8" x14ac:dyDescent="0.15">
      <c r="B18" s="31" t="s">
        <v>237</v>
      </c>
      <c r="C18" s="27"/>
      <c r="D18" s="28" t="s">
        <v>233</v>
      </c>
      <c r="E18" s="30" t="str">
        <f>MASTER!C26</f>
        <v>Noel Henderson</v>
      </c>
      <c r="F18" s="27" t="s">
        <v>238</v>
      </c>
      <c r="G18" s="30" t="str">
        <f>MASTER!C17</f>
        <v>Peter Davis</v>
      </c>
      <c r="H18" s="28"/>
    </row>
    <row r="19" spans="2:8" x14ac:dyDescent="0.15">
      <c r="B19" s="27"/>
      <c r="C19" s="27"/>
      <c r="D19" s="27"/>
      <c r="E19" s="27"/>
      <c r="F19" s="27"/>
      <c r="G19" s="27"/>
      <c r="H19" s="28"/>
    </row>
    <row r="20" spans="2:8" x14ac:dyDescent="0.15">
      <c r="B20" s="30" t="s">
        <v>239</v>
      </c>
      <c r="C20" s="27"/>
      <c r="D20" s="30" t="s">
        <v>233</v>
      </c>
      <c r="E20" s="30" t="str">
        <f>MASTER!C75</f>
        <v>Chris Dunn</v>
      </c>
      <c r="F20" s="30" t="s">
        <v>234</v>
      </c>
      <c r="G20" s="30" t="str">
        <f>MASTER!C30</f>
        <v>John Combie</v>
      </c>
      <c r="H20" s="28"/>
    </row>
    <row r="21" spans="2:8" x14ac:dyDescent="0.15">
      <c r="B21" s="27"/>
      <c r="C21" s="27"/>
      <c r="D21" s="27"/>
      <c r="E21" s="27"/>
      <c r="F21" s="27"/>
      <c r="G21" s="27"/>
      <c r="H21" s="28"/>
    </row>
    <row r="22" spans="2:8" x14ac:dyDescent="0.15">
      <c r="B22" s="28" t="s">
        <v>240</v>
      </c>
      <c r="C22" s="27"/>
      <c r="D22" s="28" t="s">
        <v>233</v>
      </c>
      <c r="E22" s="30" t="str">
        <f>MASTER!C28</f>
        <v>Alison Roberson</v>
      </c>
      <c r="F22" s="28" t="s">
        <v>234</v>
      </c>
      <c r="G22" s="30" t="str">
        <f>MASTER!C24</f>
        <v>Katy Simpson</v>
      </c>
      <c r="H22" s="28"/>
    </row>
    <row r="23" spans="2:8" x14ac:dyDescent="0.15">
      <c r="B23" s="27"/>
      <c r="C23" s="27"/>
      <c r="D23" s="27"/>
      <c r="E23" s="27"/>
      <c r="F23" s="27"/>
      <c r="G23" s="27"/>
      <c r="H23" s="28"/>
    </row>
    <row r="24" spans="2:8" x14ac:dyDescent="0.15">
      <c r="B24" s="28" t="s">
        <v>241</v>
      </c>
      <c r="C24" s="27"/>
      <c r="D24" s="28" t="s">
        <v>233</v>
      </c>
      <c r="E24" s="30" t="str">
        <f>MASTER!C24</f>
        <v>Katy Simpson</v>
      </c>
      <c r="F24" s="28" t="s">
        <v>234</v>
      </c>
      <c r="G24" s="30" t="str">
        <f>MASTER!C116</f>
        <v>Rachel Revill</v>
      </c>
      <c r="H24" s="28"/>
    </row>
    <row r="25" spans="2:8" x14ac:dyDescent="0.15">
      <c r="B25" s="27"/>
      <c r="C25" s="27"/>
      <c r="D25" s="27"/>
      <c r="E25" s="27"/>
      <c r="F25" s="27"/>
      <c r="G25" s="27"/>
      <c r="H25" s="28"/>
    </row>
    <row r="26" spans="2:8" x14ac:dyDescent="0.15">
      <c r="B26" s="28" t="s">
        <v>242</v>
      </c>
      <c r="C26" s="27"/>
      <c r="D26" s="28" t="s">
        <v>233</v>
      </c>
      <c r="E26" s="30" t="str">
        <f>MASTER!C28</f>
        <v>Alison Roberson</v>
      </c>
      <c r="F26" s="28" t="s">
        <v>234</v>
      </c>
      <c r="G26" s="30" t="str">
        <f>MASTER!C98</f>
        <v>Gill Oxley</v>
      </c>
      <c r="H26" s="28"/>
    </row>
    <row r="27" spans="2:8" x14ac:dyDescent="0.15">
      <c r="B27" s="27"/>
      <c r="C27" s="27"/>
      <c r="D27" s="27"/>
      <c r="E27" s="27"/>
      <c r="F27" s="27"/>
      <c r="G27" s="27"/>
      <c r="H27" s="28"/>
    </row>
    <row r="28" spans="2:8" x14ac:dyDescent="0.15">
      <c r="B28" s="31" t="s">
        <v>243</v>
      </c>
      <c r="C28" s="27"/>
      <c r="D28" s="28" t="s">
        <v>233</v>
      </c>
      <c r="E28" s="30" t="str">
        <f>MASTER!C71</f>
        <v>Bridie Munton</v>
      </c>
      <c r="F28" s="27" t="s">
        <v>238</v>
      </c>
      <c r="G28" s="30" t="str">
        <f>MASTER!C27</f>
        <v>Nicole Henderson</v>
      </c>
      <c r="H28" s="28"/>
    </row>
    <row r="29" spans="2:8" x14ac:dyDescent="0.15">
      <c r="B29" s="27"/>
      <c r="C29" s="27"/>
      <c r="D29" s="27"/>
      <c r="E29" s="27"/>
      <c r="F29" s="27"/>
      <c r="G29" s="27"/>
      <c r="H29" s="28"/>
    </row>
    <row r="30" spans="2:8" x14ac:dyDescent="0.15">
      <c r="B30" s="30" t="s">
        <v>244</v>
      </c>
      <c r="C30" s="27"/>
      <c r="D30" s="30" t="s">
        <v>233</v>
      </c>
      <c r="E30" s="30" t="str">
        <f>MASTER!C55</f>
        <v>Marilyn Hatherley</v>
      </c>
      <c r="F30" s="30" t="s">
        <v>234</v>
      </c>
      <c r="G30" s="30"/>
      <c r="H30" s="28"/>
    </row>
    <row r="31" spans="2:8" x14ac:dyDescent="0.15">
      <c r="B31" s="27"/>
      <c r="C31" s="27"/>
      <c r="D31" s="27"/>
      <c r="E31" s="27"/>
      <c r="F31" s="27"/>
      <c r="G31" s="27"/>
      <c r="H31" s="28"/>
    </row>
    <row r="32" spans="2:8" x14ac:dyDescent="0.15">
      <c r="B32" s="28" t="s">
        <v>245</v>
      </c>
      <c r="C32" s="27"/>
      <c r="D32" s="27"/>
      <c r="E32" s="30" t="str">
        <f>MASTER!C40</f>
        <v>Geoffrey Gregory</v>
      </c>
      <c r="F32" s="27"/>
      <c r="G32" s="27"/>
      <c r="H32" s="28"/>
    </row>
    <row r="33" spans="2:8" x14ac:dyDescent="0.15">
      <c r="B33" s="27"/>
      <c r="C33" s="27"/>
      <c r="D33" s="27"/>
      <c r="E33" s="27"/>
      <c r="F33" s="27"/>
      <c r="G33" s="27"/>
      <c r="H33" s="28"/>
    </row>
    <row r="34" spans="2:8" x14ac:dyDescent="0.15">
      <c r="B34" s="28" t="s">
        <v>246</v>
      </c>
      <c r="C34" s="27"/>
      <c r="D34" s="27"/>
      <c r="E34" s="30" t="str">
        <f>MASTER!C28</f>
        <v>Alison Roberson</v>
      </c>
      <c r="F34" s="27"/>
      <c r="G34" s="27"/>
      <c r="H34" s="28"/>
    </row>
    <row r="35" spans="2:8" x14ac:dyDescent="0.15">
      <c r="B35" s="27"/>
      <c r="C35" s="27"/>
      <c r="D35" s="27"/>
      <c r="E35" s="27"/>
      <c r="F35" s="27"/>
      <c r="G35" s="27"/>
      <c r="H35" s="28"/>
    </row>
    <row r="36" spans="2:8" x14ac:dyDescent="0.15">
      <c r="B36" s="27"/>
      <c r="C36" s="27"/>
      <c r="D36" s="27"/>
      <c r="E36" s="27"/>
      <c r="F36" s="27"/>
      <c r="G36" s="27"/>
      <c r="H36" s="28"/>
    </row>
    <row r="37" spans="2:8" x14ac:dyDescent="0.15">
      <c r="B37" s="29" t="s">
        <v>247</v>
      </c>
      <c r="C37" s="27"/>
      <c r="D37" s="27"/>
      <c r="E37" s="27"/>
      <c r="F37" s="27"/>
      <c r="G37" s="27"/>
      <c r="H37" s="28"/>
    </row>
    <row r="38" spans="2:8" x14ac:dyDescent="0.15">
      <c r="B38" s="27"/>
      <c r="C38" s="27"/>
      <c r="D38" s="27"/>
      <c r="E38" s="27"/>
      <c r="F38" s="27"/>
      <c r="G38" s="27"/>
      <c r="H38" s="28"/>
    </row>
    <row r="39" spans="2:8" x14ac:dyDescent="0.15">
      <c r="B39" s="28" t="s">
        <v>232</v>
      </c>
      <c r="C39" s="27"/>
      <c r="D39" s="28" t="s">
        <v>233</v>
      </c>
      <c r="E39" s="30" t="str">
        <f>MASTER!C25</f>
        <v>Philip Boak</v>
      </c>
      <c r="F39" s="28" t="s">
        <v>234</v>
      </c>
      <c r="G39" s="30" t="str">
        <f>MASTER!C40</f>
        <v>Geoffrey Gregory</v>
      </c>
      <c r="H39" s="28"/>
    </row>
    <row r="40" spans="2:8" x14ac:dyDescent="0.15">
      <c r="B40" s="27"/>
      <c r="C40" s="27"/>
      <c r="D40" s="27"/>
      <c r="E40" s="27"/>
      <c r="F40" s="27"/>
      <c r="G40" s="27"/>
      <c r="H40" s="28"/>
    </row>
    <row r="41" spans="2:8" x14ac:dyDescent="0.15">
      <c r="B41" s="28" t="s">
        <v>235</v>
      </c>
      <c r="C41" s="27"/>
      <c r="D41" s="28" t="s">
        <v>233</v>
      </c>
      <c r="E41" s="30" t="str">
        <f>MASTER!C14</f>
        <v>Tim Baggs</v>
      </c>
      <c r="F41" s="28" t="s">
        <v>234</v>
      </c>
      <c r="G41" s="30" t="str">
        <f>MASTER!C118</f>
        <v>Dave Tilley</v>
      </c>
      <c r="H41" s="28"/>
    </row>
    <row r="42" spans="2:8" x14ac:dyDescent="0.15">
      <c r="B42" s="27"/>
      <c r="C42" s="27"/>
      <c r="D42" s="27"/>
      <c r="E42" s="27"/>
      <c r="F42" s="27"/>
      <c r="G42" s="27"/>
      <c r="H42" s="28"/>
    </row>
    <row r="43" spans="2:8" x14ac:dyDescent="0.15">
      <c r="B43" s="28" t="s">
        <v>236</v>
      </c>
      <c r="C43" s="27"/>
      <c r="D43" s="28" t="s">
        <v>233</v>
      </c>
      <c r="E43" s="30" t="str">
        <f>MASTER!C79</f>
        <v>Richard Hallam</v>
      </c>
      <c r="F43" s="28" t="s">
        <v>234</v>
      </c>
      <c r="G43" s="30" t="str">
        <f>MASTER!C169</f>
        <v>Andrew Welshman</v>
      </c>
      <c r="H43" s="28"/>
    </row>
    <row r="44" spans="2:8" x14ac:dyDescent="0.15">
      <c r="B44" s="27"/>
      <c r="C44" s="27"/>
      <c r="D44" s="27"/>
      <c r="E44" s="27"/>
      <c r="F44" s="27"/>
      <c r="G44" s="27"/>
      <c r="H44" s="28"/>
    </row>
    <row r="45" spans="2:8" x14ac:dyDescent="0.15">
      <c r="B45" s="31" t="s">
        <v>237</v>
      </c>
      <c r="C45" s="27"/>
      <c r="D45" s="28" t="s">
        <v>233</v>
      </c>
      <c r="E45" s="30" t="str">
        <f>MASTER!C26</f>
        <v>Noel Henderson</v>
      </c>
      <c r="F45" s="27" t="s">
        <v>238</v>
      </c>
      <c r="G45" s="30" t="str">
        <f>MASTER!C17</f>
        <v>Peter Davis</v>
      </c>
      <c r="H45" s="28"/>
    </row>
    <row r="46" spans="2:8" x14ac:dyDescent="0.15">
      <c r="B46" s="27"/>
      <c r="C46" s="27"/>
      <c r="D46" s="27"/>
      <c r="E46" s="27"/>
      <c r="F46" s="27"/>
      <c r="G46" s="27"/>
      <c r="H46" s="28"/>
    </row>
    <row r="47" spans="2:8" x14ac:dyDescent="0.15">
      <c r="B47" s="30" t="s">
        <v>239</v>
      </c>
      <c r="C47" s="27"/>
      <c r="D47" s="30" t="s">
        <v>233</v>
      </c>
      <c r="E47" s="30" t="str">
        <f>MASTER!C75</f>
        <v>Chris Dunn</v>
      </c>
      <c r="F47" s="30" t="s">
        <v>234</v>
      </c>
      <c r="G47" s="30" t="str">
        <f>MASTER!C30</f>
        <v>John Combie</v>
      </c>
      <c r="H47" s="28"/>
    </row>
    <row r="48" spans="2:8" x14ac:dyDescent="0.15">
      <c r="B48" s="27"/>
      <c r="C48" s="27"/>
      <c r="D48" s="27"/>
      <c r="E48" s="27"/>
      <c r="F48" s="27"/>
      <c r="G48" s="27"/>
      <c r="H48" s="28"/>
    </row>
    <row r="49" spans="2:8" x14ac:dyDescent="0.15">
      <c r="B49" s="28" t="s">
        <v>240</v>
      </c>
      <c r="C49" s="27"/>
      <c r="D49" s="28" t="s">
        <v>233</v>
      </c>
      <c r="E49" s="30" t="str">
        <f>MASTER!C24</f>
        <v>Katy Simpson</v>
      </c>
      <c r="F49" s="28" t="s">
        <v>234</v>
      </c>
      <c r="G49" s="30" t="str">
        <f>MASTER!C28</f>
        <v>Alison Roberson</v>
      </c>
      <c r="H49" s="28"/>
    </row>
    <row r="50" spans="2:8" x14ac:dyDescent="0.15">
      <c r="B50" s="27"/>
      <c r="C50" s="27"/>
      <c r="D50" s="27"/>
      <c r="E50" s="27"/>
      <c r="F50" s="27"/>
      <c r="G50" s="27"/>
      <c r="H50" s="28"/>
    </row>
    <row r="51" spans="2:8" x14ac:dyDescent="0.15">
      <c r="B51" s="28" t="s">
        <v>241</v>
      </c>
      <c r="C51" s="27"/>
      <c r="D51" s="28" t="s">
        <v>233</v>
      </c>
      <c r="E51" s="30" t="str">
        <f>MASTER!C24</f>
        <v>Katy Simpson</v>
      </c>
      <c r="F51" s="28" t="s">
        <v>234</v>
      </c>
      <c r="G51" s="30" t="str">
        <f>MASTER!C195</f>
        <v>Jessica Gordon</v>
      </c>
      <c r="H51" s="28"/>
    </row>
    <row r="52" spans="2:8" x14ac:dyDescent="0.15">
      <c r="B52" s="27"/>
      <c r="C52" s="27"/>
      <c r="D52" s="27"/>
      <c r="E52" s="27"/>
      <c r="F52" s="27"/>
      <c r="G52" s="27"/>
      <c r="H52" s="28"/>
    </row>
    <row r="53" spans="2:8" x14ac:dyDescent="0.15">
      <c r="B53" s="28" t="s">
        <v>242</v>
      </c>
      <c r="C53" s="27"/>
      <c r="D53" s="28" t="s">
        <v>233</v>
      </c>
      <c r="E53" s="30" t="str">
        <f>MASTER!C28</f>
        <v>Alison Roberson</v>
      </c>
      <c r="F53" s="28" t="s">
        <v>234</v>
      </c>
      <c r="G53" s="30" t="str">
        <f>MASTER!C98</f>
        <v>Gill Oxley</v>
      </c>
      <c r="H53" s="28"/>
    </row>
    <row r="54" spans="2:8" x14ac:dyDescent="0.15">
      <c r="B54" s="27"/>
      <c r="C54" s="27"/>
      <c r="D54" s="27"/>
      <c r="E54" s="27"/>
      <c r="F54" s="27"/>
      <c r="G54" s="27"/>
      <c r="H54" s="28"/>
    </row>
    <row r="55" spans="2:8" x14ac:dyDescent="0.15">
      <c r="B55" s="31" t="s">
        <v>243</v>
      </c>
      <c r="C55" s="27"/>
      <c r="D55" s="28" t="s">
        <v>233</v>
      </c>
      <c r="E55" s="30" t="str">
        <f>MASTER!C71</f>
        <v>Bridie Munton</v>
      </c>
      <c r="F55" s="27" t="s">
        <v>238</v>
      </c>
      <c r="G55" s="30" t="str">
        <f>MASTER!C27</f>
        <v>Nicole Henderson</v>
      </c>
      <c r="H55" s="28"/>
    </row>
    <row r="56" spans="2:8" x14ac:dyDescent="0.15">
      <c r="B56" s="32"/>
      <c r="C56" s="32"/>
      <c r="D56" s="32"/>
      <c r="E56" s="33"/>
      <c r="F56" s="32"/>
      <c r="G56" s="33"/>
    </row>
    <row r="57" spans="2:8" x14ac:dyDescent="0.15">
      <c r="B57" t="s">
        <v>244</v>
      </c>
      <c r="D57" t="s">
        <v>233</v>
      </c>
      <c r="E57" t="str">
        <f>MASTER!C55</f>
        <v>Marilyn Hatherley</v>
      </c>
      <c r="F57" t="s">
        <v>234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94" orientation="portrait" horizontalDpi="0" verticalDpi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MASTER</vt:lpstr>
      <vt:lpstr>MON</vt:lpstr>
      <vt:lpstr>TUE</vt:lpstr>
      <vt:lpstr>WED</vt:lpstr>
      <vt:lpstr>THU</vt:lpstr>
      <vt:lpstr>FRI</vt:lpstr>
      <vt:lpstr>SERIES</vt:lpstr>
      <vt:lpstr>PRIZES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Orgill</dc:creator>
  <cp:lastModifiedBy>Robert Orgill</cp:lastModifiedBy>
  <cp:lastPrinted>2019-06-07T07:17:15Z</cp:lastPrinted>
  <dcterms:created xsi:type="dcterms:W3CDTF">2015-08-30T05:56:47Z</dcterms:created>
  <dcterms:modified xsi:type="dcterms:W3CDTF">2019-06-08T08:01:01Z</dcterms:modified>
</cp:coreProperties>
</file>