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obertorgill/Documents/Documents/Gordon Whelbourn/2016/Results/"/>
    </mc:Choice>
  </mc:AlternateContent>
  <bookViews>
    <workbookView xWindow="0" yWindow="460" windowWidth="25440" windowHeight="13320" tabRatio="803"/>
  </bookViews>
  <sheets>
    <sheet name="MASTER" sheetId="1" r:id="rId1"/>
    <sheet name="MON" sheetId="2" r:id="rId2"/>
    <sheet name="TUE" sheetId="3" r:id="rId3"/>
    <sheet name="WED" sheetId="5" r:id="rId4"/>
    <sheet name="THU" sheetId="7" r:id="rId5"/>
    <sheet name="FRI" sheetId="9" r:id="rId6"/>
    <sheet name="OVERALL SERIES" sheetId="10" r:id="rId7"/>
    <sheet name="PRIZES" sheetId="12" r:id="rId8"/>
  </sheets>
  <definedNames>
    <definedName name="_xlnm._FilterDatabase" localSheetId="5" hidden="1">FRI!$A$3:$G$83</definedName>
    <definedName name="_xlnm._FilterDatabase" localSheetId="1" hidden="1">MON!$A$4:$G$89</definedName>
    <definedName name="_xlnm._FilterDatabase" localSheetId="6" hidden="1">'OVERALL SERIES'!$A$3:$G$65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12" i="1" l="1"/>
  <c r="W113" i="1"/>
  <c r="W114" i="1"/>
  <c r="W115" i="1"/>
  <c r="W99" i="1"/>
  <c r="A10" i="7"/>
  <c r="B10" i="7"/>
  <c r="C10" i="7"/>
  <c r="D10" i="7"/>
  <c r="E10" i="7"/>
  <c r="F10" i="7"/>
  <c r="W100" i="1"/>
  <c r="G10" i="7"/>
  <c r="A49" i="7"/>
  <c r="B49" i="7"/>
  <c r="C49" i="7"/>
  <c r="D49" i="7"/>
  <c r="E49" i="7"/>
  <c r="F49" i="7"/>
  <c r="W101" i="1"/>
  <c r="G49" i="7"/>
  <c r="W102" i="1"/>
  <c r="W103" i="1"/>
  <c r="W104" i="1"/>
  <c r="W105" i="1"/>
  <c r="W106" i="1"/>
  <c r="W94" i="1"/>
  <c r="W95" i="1"/>
  <c r="W96" i="1"/>
  <c r="W97" i="1"/>
  <c r="W98" i="1"/>
  <c r="W71" i="1"/>
  <c r="W69" i="1"/>
  <c r="W67" i="1"/>
  <c r="W63" i="1"/>
  <c r="W51" i="1"/>
  <c r="W52" i="1"/>
  <c r="W42" i="1"/>
  <c r="W36" i="1"/>
  <c r="W18" i="1"/>
  <c r="W19" i="1"/>
  <c r="W13" i="1"/>
  <c r="W16" i="1"/>
  <c r="W88" i="1"/>
  <c r="W91" i="1"/>
  <c r="A20" i="7"/>
  <c r="B20" i="7"/>
  <c r="C20" i="7"/>
  <c r="D20" i="7"/>
  <c r="E20" i="7"/>
  <c r="F20" i="7"/>
  <c r="W107" i="1"/>
  <c r="G20" i="7"/>
  <c r="A13" i="7"/>
  <c r="B13" i="7"/>
  <c r="C13" i="7"/>
  <c r="D13" i="7"/>
  <c r="E13" i="7"/>
  <c r="F13" i="7"/>
  <c r="W108" i="1"/>
  <c r="G13" i="7"/>
  <c r="A83" i="7"/>
  <c r="B83" i="7"/>
  <c r="C83" i="7"/>
  <c r="D83" i="7"/>
  <c r="E83" i="7"/>
  <c r="F83" i="7"/>
  <c r="W109" i="1"/>
  <c r="G83" i="7"/>
  <c r="A78" i="7"/>
  <c r="B78" i="7"/>
  <c r="C78" i="7"/>
  <c r="D78" i="7"/>
  <c r="E78" i="7"/>
  <c r="F78" i="7"/>
  <c r="W110" i="1"/>
  <c r="G78" i="7"/>
  <c r="A79" i="7"/>
  <c r="B79" i="7"/>
  <c r="C79" i="7"/>
  <c r="D79" i="7"/>
  <c r="E79" i="7"/>
  <c r="F79" i="7"/>
  <c r="W111" i="1"/>
  <c r="G79" i="7"/>
  <c r="A36" i="7"/>
  <c r="B36" i="7"/>
  <c r="C36" i="7"/>
  <c r="D36" i="7"/>
  <c r="E36" i="7"/>
  <c r="F36" i="7"/>
  <c r="W116" i="1"/>
  <c r="G36" i="7"/>
  <c r="A76" i="7"/>
  <c r="B76" i="7"/>
  <c r="C76" i="7"/>
  <c r="D76" i="7"/>
  <c r="E76" i="7"/>
  <c r="F76" i="7"/>
  <c r="W117" i="1"/>
  <c r="G76" i="7"/>
  <c r="A75" i="7"/>
  <c r="B75" i="7"/>
  <c r="C75" i="7"/>
  <c r="D75" i="7"/>
  <c r="E75" i="7"/>
  <c r="F75" i="7"/>
  <c r="W118" i="1"/>
  <c r="G75" i="7"/>
  <c r="A67" i="7"/>
  <c r="B67" i="7"/>
  <c r="C67" i="7"/>
  <c r="D67" i="7"/>
  <c r="E67" i="7"/>
  <c r="F67" i="7"/>
  <c r="W119" i="1"/>
  <c r="G67" i="7"/>
  <c r="N85" i="1"/>
  <c r="S85" i="1"/>
  <c r="X85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C9" i="9"/>
  <c r="C54" i="9"/>
  <c r="C13" i="9"/>
  <c r="A45" i="9"/>
  <c r="B45" i="9"/>
  <c r="C45" i="9"/>
  <c r="D45" i="9"/>
  <c r="E45" i="9"/>
  <c r="F45" i="9"/>
  <c r="AB101" i="1"/>
  <c r="G45" i="9"/>
  <c r="AB102" i="1"/>
  <c r="AB103" i="1"/>
  <c r="AB104" i="1"/>
  <c r="AB105" i="1"/>
  <c r="AB106" i="1"/>
  <c r="AB107" i="1"/>
  <c r="AB108" i="1"/>
  <c r="A77" i="9"/>
  <c r="B77" i="9"/>
  <c r="C77" i="9"/>
  <c r="D77" i="9"/>
  <c r="E77" i="9"/>
  <c r="F77" i="9"/>
  <c r="AB109" i="1"/>
  <c r="G77" i="9"/>
  <c r="AB110" i="1"/>
  <c r="A76" i="9"/>
  <c r="B76" i="9"/>
  <c r="C76" i="9"/>
  <c r="D76" i="9"/>
  <c r="E76" i="9"/>
  <c r="F76" i="9"/>
  <c r="G76" i="9"/>
  <c r="A72" i="9"/>
  <c r="B72" i="9"/>
  <c r="C72" i="9"/>
  <c r="D72" i="9"/>
  <c r="E72" i="9"/>
  <c r="F72" i="9"/>
  <c r="G72" i="9"/>
  <c r="A10" i="9"/>
  <c r="B10" i="9"/>
  <c r="C10" i="9"/>
  <c r="D10" i="9"/>
  <c r="E10" i="9"/>
  <c r="F10" i="9"/>
  <c r="G10" i="9"/>
  <c r="A27" i="9"/>
  <c r="B27" i="9"/>
  <c r="C27" i="9"/>
  <c r="D27" i="9"/>
  <c r="E27" i="9"/>
  <c r="F27" i="9"/>
  <c r="G27" i="9"/>
  <c r="A14" i="9"/>
  <c r="B14" i="9"/>
  <c r="C14" i="9"/>
  <c r="D14" i="9"/>
  <c r="E14" i="9"/>
  <c r="F14" i="9"/>
  <c r="G14" i="9"/>
  <c r="A65" i="9"/>
  <c r="B65" i="9"/>
  <c r="C65" i="9"/>
  <c r="D65" i="9"/>
  <c r="E65" i="9"/>
  <c r="F65" i="9"/>
  <c r="G65" i="9"/>
  <c r="A9" i="9"/>
  <c r="B9" i="9"/>
  <c r="D9" i="9"/>
  <c r="E9" i="9"/>
  <c r="F9" i="9"/>
  <c r="G9" i="9"/>
  <c r="A54" i="9"/>
  <c r="B54" i="9"/>
  <c r="D54" i="9"/>
  <c r="E54" i="9"/>
  <c r="F54" i="9"/>
  <c r="G54" i="9"/>
  <c r="A13" i="9"/>
  <c r="B13" i="9"/>
  <c r="D13" i="9"/>
  <c r="E13" i="9"/>
  <c r="F13" i="9"/>
  <c r="G13" i="9"/>
  <c r="A56" i="5"/>
  <c r="B56" i="5"/>
  <c r="C56" i="5"/>
  <c r="D56" i="5"/>
  <c r="E56" i="5"/>
  <c r="F56" i="5"/>
  <c r="R101" i="1"/>
  <c r="G56" i="5"/>
  <c r="R102" i="1"/>
  <c r="A35" i="5"/>
  <c r="B35" i="5"/>
  <c r="C35" i="5"/>
  <c r="D35" i="5"/>
  <c r="E35" i="5"/>
  <c r="F35" i="5"/>
  <c r="R103" i="1"/>
  <c r="G35" i="5"/>
  <c r="R104" i="1"/>
  <c r="R105" i="1"/>
  <c r="R106" i="1"/>
  <c r="A20" i="5"/>
  <c r="B20" i="5"/>
  <c r="C20" i="5"/>
  <c r="D20" i="5"/>
  <c r="E20" i="5"/>
  <c r="F20" i="5"/>
  <c r="R107" i="1"/>
  <c r="G20" i="5"/>
  <c r="R108" i="1"/>
  <c r="R109" i="1"/>
  <c r="A81" i="5"/>
  <c r="B81" i="5"/>
  <c r="C81" i="5"/>
  <c r="D81" i="5"/>
  <c r="E81" i="5"/>
  <c r="F81" i="5"/>
  <c r="R110" i="1"/>
  <c r="G81" i="5"/>
  <c r="A84" i="5"/>
  <c r="B84" i="5"/>
  <c r="C84" i="5"/>
  <c r="D84" i="5"/>
  <c r="E84" i="5"/>
  <c r="F84" i="5"/>
  <c r="R111" i="1"/>
  <c r="G84" i="5"/>
  <c r="A85" i="5"/>
  <c r="B85" i="5"/>
  <c r="C85" i="5"/>
  <c r="D85" i="5"/>
  <c r="E85" i="5"/>
  <c r="F85" i="5"/>
  <c r="R112" i="1"/>
  <c r="G85" i="5"/>
  <c r="A75" i="5"/>
  <c r="B75" i="5"/>
  <c r="C75" i="5"/>
  <c r="D75" i="5"/>
  <c r="E75" i="5"/>
  <c r="F75" i="5"/>
  <c r="R113" i="1"/>
  <c r="G75" i="5"/>
  <c r="A10" i="5"/>
  <c r="B10" i="5"/>
  <c r="C10" i="5"/>
  <c r="D10" i="5"/>
  <c r="E10" i="5"/>
  <c r="F10" i="5"/>
  <c r="R114" i="1"/>
  <c r="G10" i="5"/>
  <c r="A28" i="5"/>
  <c r="B28" i="5"/>
  <c r="C28" i="5"/>
  <c r="D28" i="5"/>
  <c r="E28" i="5"/>
  <c r="F28" i="5"/>
  <c r="R115" i="1"/>
  <c r="G28" i="5"/>
  <c r="A42" i="5"/>
  <c r="B42" i="5"/>
  <c r="C42" i="5"/>
  <c r="D42" i="5"/>
  <c r="E42" i="5"/>
  <c r="F42" i="5"/>
  <c r="R116" i="1"/>
  <c r="G42" i="5"/>
  <c r="N92" i="1"/>
  <c r="N4" i="1"/>
  <c r="N5" i="1"/>
  <c r="N6" i="1"/>
  <c r="N7" i="1"/>
  <c r="N8" i="1"/>
  <c r="N9" i="1"/>
  <c r="N10" i="1"/>
  <c r="N11" i="1"/>
  <c r="N12" i="1"/>
  <c r="N13" i="1"/>
  <c r="N17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3" i="1"/>
  <c r="N54" i="1"/>
  <c r="N55" i="1"/>
  <c r="N56" i="1"/>
  <c r="N57" i="1"/>
  <c r="N58" i="1"/>
  <c r="N59" i="1"/>
  <c r="N60" i="1"/>
  <c r="N61" i="1"/>
  <c r="N62" i="1"/>
  <c r="N64" i="1"/>
  <c r="N65" i="1"/>
  <c r="N66" i="1"/>
  <c r="N68" i="1"/>
  <c r="N69" i="1"/>
  <c r="N70" i="1"/>
  <c r="N72" i="1"/>
  <c r="N74" i="1"/>
  <c r="N75" i="1"/>
  <c r="N76" i="1"/>
  <c r="N78" i="1"/>
  <c r="N79" i="1"/>
  <c r="N80" i="1"/>
  <c r="N81" i="1"/>
  <c r="N82" i="1"/>
  <c r="N84" i="1"/>
  <c r="N87" i="1"/>
  <c r="N88" i="1"/>
  <c r="N89" i="1"/>
  <c r="N90" i="1"/>
  <c r="N93" i="1"/>
  <c r="O92" i="1"/>
  <c r="O93" i="1"/>
  <c r="M4" i="1"/>
  <c r="S81" i="1"/>
  <c r="S32" i="1"/>
  <c r="S90" i="1"/>
  <c r="S76" i="1"/>
  <c r="S41" i="1"/>
  <c r="S36" i="1"/>
  <c r="S37" i="1"/>
  <c r="S25" i="1"/>
  <c r="S45" i="1"/>
  <c r="S78" i="1"/>
  <c r="S43" i="1"/>
  <c r="S93" i="1"/>
  <c r="S59" i="1"/>
  <c r="S92" i="1"/>
  <c r="S5" i="1"/>
  <c r="S54" i="1"/>
  <c r="S68" i="1"/>
  <c r="S70" i="1"/>
  <c r="S10" i="1"/>
  <c r="S33" i="1"/>
  <c r="S55" i="1"/>
  <c r="S72" i="1"/>
  <c r="S7" i="1"/>
  <c r="S53" i="1"/>
  <c r="S24" i="1"/>
  <c r="S82" i="1"/>
  <c r="S11" i="1"/>
  <c r="S74" i="1"/>
  <c r="S9" i="1"/>
  <c r="S47" i="1"/>
  <c r="S64" i="1"/>
  <c r="S50" i="1"/>
  <c r="S28" i="1"/>
  <c r="S60" i="1"/>
  <c r="S34" i="1"/>
  <c r="S40" i="1"/>
  <c r="S89" i="1"/>
  <c r="S22" i="1"/>
  <c r="S48" i="1"/>
  <c r="S4" i="1"/>
  <c r="S38" i="1"/>
  <c r="S12" i="1"/>
  <c r="S65" i="1"/>
  <c r="S8" i="1"/>
  <c r="S17" i="1"/>
  <c r="S62" i="1"/>
  <c r="S44" i="1"/>
  <c r="S46" i="1"/>
  <c r="S27" i="1"/>
  <c r="S87" i="1"/>
  <c r="S35" i="1"/>
  <c r="S23" i="1"/>
  <c r="S75" i="1"/>
  <c r="S20" i="1"/>
  <c r="S29" i="1"/>
  <c r="S30" i="1"/>
  <c r="S79" i="1"/>
  <c r="S61" i="1"/>
  <c r="S6" i="1"/>
  <c r="S56" i="1"/>
  <c r="S39" i="1"/>
  <c r="S80" i="1"/>
  <c r="S58" i="1"/>
  <c r="S26" i="1"/>
  <c r="S57" i="1"/>
  <c r="S66" i="1"/>
  <c r="S31" i="1"/>
  <c r="S21" i="1"/>
  <c r="T7" i="1"/>
  <c r="O5" i="1"/>
  <c r="O6" i="1"/>
  <c r="O7" i="1"/>
  <c r="O8" i="1"/>
  <c r="O9" i="1"/>
  <c r="O10" i="1"/>
  <c r="O11" i="1"/>
  <c r="O12" i="1"/>
  <c r="O13" i="1"/>
  <c r="O17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0" i="1"/>
  <c r="O53" i="1"/>
  <c r="O54" i="1"/>
  <c r="O55" i="1"/>
  <c r="O56" i="1"/>
  <c r="O57" i="1"/>
  <c r="O58" i="1"/>
  <c r="O59" i="1"/>
  <c r="O60" i="1"/>
  <c r="O61" i="1"/>
  <c r="O62" i="1"/>
  <c r="O64" i="1"/>
  <c r="O65" i="1"/>
  <c r="O66" i="1"/>
  <c r="O68" i="1"/>
  <c r="O69" i="1"/>
  <c r="O70" i="1"/>
  <c r="O72" i="1"/>
  <c r="O74" i="1"/>
  <c r="O75" i="1"/>
  <c r="O76" i="1"/>
  <c r="O78" i="1"/>
  <c r="O79" i="1"/>
  <c r="O80" i="1"/>
  <c r="O81" i="1"/>
  <c r="O82" i="1"/>
  <c r="O84" i="1"/>
  <c r="O85" i="1"/>
  <c r="O87" i="1"/>
  <c r="O88" i="1"/>
  <c r="O89" i="1"/>
  <c r="O90" i="1"/>
  <c r="O4" i="1"/>
  <c r="A23" i="3"/>
  <c r="B23" i="3"/>
  <c r="C23" i="3"/>
  <c r="D23" i="3"/>
  <c r="E23" i="3"/>
  <c r="F23" i="3"/>
  <c r="M5" i="1"/>
  <c r="G23" i="3"/>
  <c r="A74" i="3"/>
  <c r="B74" i="3"/>
  <c r="C74" i="3"/>
  <c r="D74" i="3"/>
  <c r="E74" i="3"/>
  <c r="F74" i="3"/>
  <c r="M6" i="1"/>
  <c r="G74" i="3"/>
  <c r="A34" i="3"/>
  <c r="B34" i="3"/>
  <c r="C34" i="3"/>
  <c r="D34" i="3"/>
  <c r="E34" i="3"/>
  <c r="F34" i="3"/>
  <c r="M7" i="1"/>
  <c r="G34" i="3"/>
  <c r="A60" i="3"/>
  <c r="B60" i="3"/>
  <c r="C60" i="3"/>
  <c r="D60" i="3"/>
  <c r="E60" i="3"/>
  <c r="F60" i="3"/>
  <c r="M8" i="1"/>
  <c r="G60" i="3"/>
  <c r="A36" i="3"/>
  <c r="B36" i="3"/>
  <c r="C36" i="3"/>
  <c r="D36" i="3"/>
  <c r="E36" i="3"/>
  <c r="F36" i="3"/>
  <c r="M9" i="1"/>
  <c r="G36" i="3"/>
  <c r="A29" i="3"/>
  <c r="B29" i="3"/>
  <c r="C29" i="3"/>
  <c r="D29" i="3"/>
  <c r="E29" i="3"/>
  <c r="F29" i="3"/>
  <c r="M10" i="1"/>
  <c r="G29" i="3"/>
  <c r="A43" i="3"/>
  <c r="B43" i="3"/>
  <c r="C43" i="3"/>
  <c r="D43" i="3"/>
  <c r="E43" i="3"/>
  <c r="F43" i="3"/>
  <c r="M11" i="1"/>
  <c r="G43" i="3"/>
  <c r="A48" i="3"/>
  <c r="B48" i="3"/>
  <c r="C48" i="3"/>
  <c r="D48" i="3"/>
  <c r="E48" i="3"/>
  <c r="F48" i="3"/>
  <c r="M12" i="1"/>
  <c r="G48" i="3"/>
  <c r="A78" i="3"/>
  <c r="B78" i="3"/>
  <c r="C78" i="3"/>
  <c r="D78" i="3"/>
  <c r="E78" i="3"/>
  <c r="F78" i="3"/>
  <c r="M13" i="1"/>
  <c r="G78" i="3"/>
  <c r="A25" i="3"/>
  <c r="B25" i="3"/>
  <c r="C25" i="3"/>
  <c r="D25" i="3"/>
  <c r="E25" i="3"/>
  <c r="F25" i="3"/>
  <c r="M14" i="1"/>
  <c r="G25" i="3"/>
  <c r="A63" i="3"/>
  <c r="B63" i="3"/>
  <c r="C63" i="3"/>
  <c r="D63" i="3"/>
  <c r="E63" i="3"/>
  <c r="F63" i="3"/>
  <c r="M17" i="1"/>
  <c r="G63" i="3"/>
  <c r="A68" i="3"/>
  <c r="B68" i="3"/>
  <c r="C68" i="3"/>
  <c r="D68" i="3"/>
  <c r="E68" i="3"/>
  <c r="F68" i="3"/>
  <c r="M20" i="1"/>
  <c r="G68" i="3"/>
  <c r="A91" i="3"/>
  <c r="B91" i="3"/>
  <c r="C91" i="3"/>
  <c r="D91" i="3"/>
  <c r="E91" i="3"/>
  <c r="F91" i="3"/>
  <c r="M21" i="1"/>
  <c r="G91" i="3"/>
  <c r="A49" i="3"/>
  <c r="B49" i="3"/>
  <c r="C49" i="3"/>
  <c r="D49" i="3"/>
  <c r="E49" i="3"/>
  <c r="F49" i="3"/>
  <c r="M22" i="1"/>
  <c r="G49" i="3"/>
  <c r="A15" i="3"/>
  <c r="B15" i="3"/>
  <c r="C15" i="3"/>
  <c r="D15" i="3"/>
  <c r="E15" i="3"/>
  <c r="F15" i="3"/>
  <c r="M23" i="1"/>
  <c r="G15" i="3"/>
  <c r="A45" i="3"/>
  <c r="B45" i="3"/>
  <c r="C45" i="3"/>
  <c r="D45" i="3"/>
  <c r="E45" i="3"/>
  <c r="F45" i="3"/>
  <c r="M24" i="1"/>
  <c r="G45" i="3"/>
  <c r="A11" i="3"/>
  <c r="B11" i="3"/>
  <c r="C11" i="3"/>
  <c r="D11" i="3"/>
  <c r="E11" i="3"/>
  <c r="F11" i="3"/>
  <c r="M25" i="1"/>
  <c r="G11" i="3"/>
  <c r="A85" i="3"/>
  <c r="B85" i="3"/>
  <c r="C85" i="3"/>
  <c r="D85" i="3"/>
  <c r="E85" i="3"/>
  <c r="F85" i="3"/>
  <c r="M26" i="1"/>
  <c r="G85" i="3"/>
  <c r="A65" i="3"/>
  <c r="B65" i="3"/>
  <c r="C65" i="3"/>
  <c r="D65" i="3"/>
  <c r="E65" i="3"/>
  <c r="F65" i="3"/>
  <c r="M27" i="1"/>
  <c r="G65" i="3"/>
  <c r="A47" i="3"/>
  <c r="B47" i="3"/>
  <c r="C47" i="3"/>
  <c r="D47" i="3"/>
  <c r="E47" i="3"/>
  <c r="F47" i="3"/>
  <c r="M28" i="1"/>
  <c r="G47" i="3"/>
  <c r="A70" i="3"/>
  <c r="B70" i="3"/>
  <c r="C70" i="3"/>
  <c r="D70" i="3"/>
  <c r="E70" i="3"/>
  <c r="F70" i="3"/>
  <c r="M29" i="1"/>
  <c r="G70" i="3"/>
  <c r="A92" i="3"/>
  <c r="B92" i="3"/>
  <c r="C92" i="3"/>
  <c r="D92" i="3"/>
  <c r="E92" i="3"/>
  <c r="F92" i="3"/>
  <c r="M30" i="1"/>
  <c r="G92" i="3"/>
  <c r="A94" i="3"/>
  <c r="B94" i="3"/>
  <c r="C94" i="3"/>
  <c r="D94" i="3"/>
  <c r="E94" i="3"/>
  <c r="F94" i="3"/>
  <c r="M31" i="1"/>
  <c r="G94" i="3"/>
  <c r="A6" i="3"/>
  <c r="B6" i="3"/>
  <c r="C6" i="3"/>
  <c r="D6" i="3"/>
  <c r="E6" i="3"/>
  <c r="F6" i="3"/>
  <c r="M32" i="1"/>
  <c r="G6" i="3"/>
  <c r="A30" i="3"/>
  <c r="B30" i="3"/>
  <c r="C30" i="3"/>
  <c r="D30" i="3"/>
  <c r="E30" i="3"/>
  <c r="F30" i="3"/>
  <c r="M33" i="1"/>
  <c r="G30" i="3"/>
  <c r="A46" i="3"/>
  <c r="B46" i="3"/>
  <c r="C46" i="3"/>
  <c r="D46" i="3"/>
  <c r="E46" i="3"/>
  <c r="F46" i="3"/>
  <c r="M34" i="1"/>
  <c r="G46" i="3"/>
  <c r="A95" i="3"/>
  <c r="B95" i="3"/>
  <c r="C95" i="3"/>
  <c r="D95" i="3"/>
  <c r="E95" i="3"/>
  <c r="F95" i="3"/>
  <c r="M35" i="1"/>
  <c r="G95" i="3"/>
  <c r="A12" i="3"/>
  <c r="B12" i="3"/>
  <c r="C12" i="3"/>
  <c r="D12" i="3"/>
  <c r="E12" i="3"/>
  <c r="F12" i="3"/>
  <c r="M36" i="1"/>
  <c r="G12" i="3"/>
  <c r="A10" i="3"/>
  <c r="B10" i="3"/>
  <c r="C10" i="3"/>
  <c r="D10" i="3"/>
  <c r="E10" i="3"/>
  <c r="F10" i="3"/>
  <c r="M37" i="1"/>
  <c r="G10" i="3"/>
  <c r="A50" i="3"/>
  <c r="B50" i="3"/>
  <c r="C50" i="3"/>
  <c r="D50" i="3"/>
  <c r="E50" i="3"/>
  <c r="F50" i="3"/>
  <c r="M38" i="1"/>
  <c r="G50" i="3"/>
  <c r="A82" i="3"/>
  <c r="B82" i="3"/>
  <c r="C82" i="3"/>
  <c r="D82" i="3"/>
  <c r="E82" i="3"/>
  <c r="F82" i="3"/>
  <c r="M39" i="1"/>
  <c r="G82" i="3"/>
  <c r="A42" i="3"/>
  <c r="B42" i="3"/>
  <c r="C42" i="3"/>
  <c r="D42" i="3"/>
  <c r="E42" i="3"/>
  <c r="F42" i="3"/>
  <c r="M40" i="1"/>
  <c r="G42" i="3"/>
  <c r="A8" i="3"/>
  <c r="B8" i="3"/>
  <c r="C8" i="3"/>
  <c r="D8" i="3"/>
  <c r="E8" i="3"/>
  <c r="F8" i="3"/>
  <c r="M41" i="1"/>
  <c r="G8" i="3"/>
  <c r="A57" i="3"/>
  <c r="B57" i="3"/>
  <c r="C57" i="3"/>
  <c r="D57" i="3"/>
  <c r="E57" i="3"/>
  <c r="F57" i="3"/>
  <c r="M42" i="1"/>
  <c r="G57" i="3"/>
  <c r="A19" i="3"/>
  <c r="B19" i="3"/>
  <c r="C19" i="3"/>
  <c r="D19" i="3"/>
  <c r="E19" i="3"/>
  <c r="F19" i="3"/>
  <c r="M43" i="1"/>
  <c r="G19" i="3"/>
  <c r="A58" i="3"/>
  <c r="B58" i="3"/>
  <c r="C58" i="3"/>
  <c r="D58" i="3"/>
  <c r="E58" i="3"/>
  <c r="F58" i="3"/>
  <c r="M44" i="1"/>
  <c r="G58" i="3"/>
  <c r="A13" i="3"/>
  <c r="B13" i="3"/>
  <c r="C13" i="3"/>
  <c r="D13" i="3"/>
  <c r="E13" i="3"/>
  <c r="F13" i="3"/>
  <c r="M45" i="1"/>
  <c r="G13" i="3"/>
  <c r="A64" i="3"/>
  <c r="B64" i="3"/>
  <c r="C64" i="3"/>
  <c r="D64" i="3"/>
  <c r="E64" i="3"/>
  <c r="F64" i="3"/>
  <c r="M46" i="1"/>
  <c r="G64" i="3"/>
  <c r="A41" i="3"/>
  <c r="B41" i="3"/>
  <c r="C41" i="3"/>
  <c r="D41" i="3"/>
  <c r="E41" i="3"/>
  <c r="F41" i="3"/>
  <c r="M47" i="1"/>
  <c r="G41" i="3"/>
  <c r="A51" i="3"/>
  <c r="B51" i="3"/>
  <c r="C51" i="3"/>
  <c r="D51" i="3"/>
  <c r="E51" i="3"/>
  <c r="F51" i="3"/>
  <c r="M48" i="1"/>
  <c r="G51" i="3"/>
  <c r="A40" i="3"/>
  <c r="B40" i="3"/>
  <c r="C40" i="3"/>
  <c r="D40" i="3"/>
  <c r="E40" i="3"/>
  <c r="F40" i="3"/>
  <c r="M50" i="1"/>
  <c r="G40" i="3"/>
  <c r="A33" i="3"/>
  <c r="B33" i="3"/>
  <c r="C33" i="3"/>
  <c r="D33" i="3"/>
  <c r="E33" i="3"/>
  <c r="F33" i="3"/>
  <c r="M53" i="1"/>
  <c r="G33" i="3"/>
  <c r="A27" i="3"/>
  <c r="B27" i="3"/>
  <c r="C27" i="3"/>
  <c r="D27" i="3"/>
  <c r="E27" i="3"/>
  <c r="F27" i="3"/>
  <c r="M54" i="1"/>
  <c r="G27" i="3"/>
  <c r="A32" i="3"/>
  <c r="B32" i="3"/>
  <c r="C32" i="3"/>
  <c r="D32" i="3"/>
  <c r="E32" i="3"/>
  <c r="F32" i="3"/>
  <c r="M55" i="1"/>
  <c r="G32" i="3"/>
  <c r="A80" i="3"/>
  <c r="B80" i="3"/>
  <c r="C80" i="3"/>
  <c r="D80" i="3"/>
  <c r="E80" i="3"/>
  <c r="F80" i="3"/>
  <c r="M56" i="1"/>
  <c r="G80" i="3"/>
  <c r="A84" i="3"/>
  <c r="B84" i="3"/>
  <c r="C84" i="3"/>
  <c r="D84" i="3"/>
  <c r="E84" i="3"/>
  <c r="F84" i="3"/>
  <c r="M57" i="1"/>
  <c r="G84" i="3"/>
  <c r="A83" i="3"/>
  <c r="B83" i="3"/>
  <c r="C83" i="3"/>
  <c r="D83" i="3"/>
  <c r="E83" i="3"/>
  <c r="F83" i="3"/>
  <c r="M58" i="1"/>
  <c r="G83" i="3"/>
  <c r="A21" i="3"/>
  <c r="B21" i="3"/>
  <c r="C21" i="3"/>
  <c r="D21" i="3"/>
  <c r="E21" i="3"/>
  <c r="F21" i="3"/>
  <c r="M59" i="1"/>
  <c r="G21" i="3"/>
  <c r="A35" i="3"/>
  <c r="B35" i="3"/>
  <c r="C35" i="3"/>
  <c r="D35" i="3"/>
  <c r="E35" i="3"/>
  <c r="F35" i="3"/>
  <c r="M60" i="1"/>
  <c r="G35" i="3"/>
  <c r="A69" i="3"/>
  <c r="B69" i="3"/>
  <c r="C69" i="3"/>
  <c r="D69" i="3"/>
  <c r="E69" i="3"/>
  <c r="F69" i="3"/>
  <c r="M61" i="1"/>
  <c r="G69" i="3"/>
  <c r="A66" i="3"/>
  <c r="B66" i="3"/>
  <c r="C66" i="3"/>
  <c r="D66" i="3"/>
  <c r="E66" i="3"/>
  <c r="F66" i="3"/>
  <c r="M62" i="1"/>
  <c r="G66" i="3"/>
  <c r="A37" i="3"/>
  <c r="B37" i="3"/>
  <c r="C37" i="3"/>
  <c r="D37" i="3"/>
  <c r="E37" i="3"/>
  <c r="F37" i="3"/>
  <c r="M64" i="1"/>
  <c r="G37" i="3"/>
  <c r="A89" i="3"/>
  <c r="B89" i="3"/>
  <c r="C89" i="3"/>
  <c r="D89" i="3"/>
  <c r="E89" i="3"/>
  <c r="F89" i="3"/>
  <c r="M65" i="1"/>
  <c r="G89" i="3"/>
  <c r="A53" i="3"/>
  <c r="B53" i="3"/>
  <c r="C53" i="3"/>
  <c r="D53" i="3"/>
  <c r="E53" i="3"/>
  <c r="F53" i="3"/>
  <c r="M66" i="1"/>
  <c r="G53" i="3"/>
  <c r="A28" i="3"/>
  <c r="B28" i="3"/>
  <c r="C28" i="3"/>
  <c r="D28" i="3"/>
  <c r="E28" i="3"/>
  <c r="F28" i="3"/>
  <c r="M68" i="1"/>
  <c r="G28" i="3"/>
  <c r="A86" i="3"/>
  <c r="B86" i="3"/>
  <c r="C86" i="3"/>
  <c r="D86" i="3"/>
  <c r="E86" i="3"/>
  <c r="F86" i="3"/>
  <c r="M69" i="1"/>
  <c r="G86" i="3"/>
  <c r="A26" i="3"/>
  <c r="B26" i="3"/>
  <c r="C26" i="3"/>
  <c r="D26" i="3"/>
  <c r="E26" i="3"/>
  <c r="F26" i="3"/>
  <c r="M70" i="1"/>
  <c r="G26" i="3"/>
  <c r="A38" i="3"/>
  <c r="B38" i="3"/>
  <c r="C38" i="3"/>
  <c r="D38" i="3"/>
  <c r="E38" i="3"/>
  <c r="F38" i="3"/>
  <c r="M72" i="1"/>
  <c r="G38" i="3"/>
  <c r="A39" i="3"/>
  <c r="B39" i="3"/>
  <c r="C39" i="3"/>
  <c r="D39" i="3"/>
  <c r="E39" i="3"/>
  <c r="F39" i="3"/>
  <c r="M74" i="1"/>
  <c r="G39" i="3"/>
  <c r="A67" i="3"/>
  <c r="B67" i="3"/>
  <c r="C67" i="3"/>
  <c r="D67" i="3"/>
  <c r="E67" i="3"/>
  <c r="F67" i="3"/>
  <c r="M75" i="1"/>
  <c r="G67" i="3"/>
  <c r="A7" i="3"/>
  <c r="B7" i="3"/>
  <c r="C7" i="3"/>
  <c r="D7" i="3"/>
  <c r="E7" i="3"/>
  <c r="F7" i="3"/>
  <c r="M76" i="1"/>
  <c r="G7" i="3"/>
  <c r="A16" i="3"/>
  <c r="B16" i="3"/>
  <c r="C16" i="3"/>
  <c r="D16" i="3"/>
  <c r="E16" i="3"/>
  <c r="F16" i="3"/>
  <c r="M78" i="1"/>
  <c r="G16" i="3"/>
  <c r="A79" i="3"/>
  <c r="B79" i="3"/>
  <c r="C79" i="3"/>
  <c r="D79" i="3"/>
  <c r="E79" i="3"/>
  <c r="F79" i="3"/>
  <c r="M79" i="1"/>
  <c r="G79" i="3"/>
  <c r="A75" i="3"/>
  <c r="B75" i="3"/>
  <c r="C75" i="3"/>
  <c r="D75" i="3"/>
  <c r="E75" i="3"/>
  <c r="F75" i="3"/>
  <c r="M80" i="1"/>
  <c r="G75" i="3"/>
  <c r="A56" i="3"/>
  <c r="B56" i="3"/>
  <c r="C56" i="3"/>
  <c r="D56" i="3"/>
  <c r="E56" i="3"/>
  <c r="F56" i="3"/>
  <c r="M81" i="1"/>
  <c r="G56" i="3"/>
  <c r="A4" i="3"/>
  <c r="B4" i="3"/>
  <c r="C4" i="3"/>
  <c r="D4" i="3"/>
  <c r="E4" i="3"/>
  <c r="F4" i="3"/>
  <c r="M82" i="1"/>
  <c r="G4" i="3"/>
  <c r="A72" i="3"/>
  <c r="B72" i="3"/>
  <c r="C72" i="3"/>
  <c r="D72" i="3"/>
  <c r="E72" i="3"/>
  <c r="F72" i="3"/>
  <c r="M84" i="1"/>
  <c r="G72" i="3"/>
  <c r="A17" i="3"/>
  <c r="B17" i="3"/>
  <c r="C17" i="3"/>
  <c r="D17" i="3"/>
  <c r="E17" i="3"/>
  <c r="F17" i="3"/>
  <c r="M85" i="1"/>
  <c r="G17" i="3"/>
  <c r="A59" i="3"/>
  <c r="B59" i="3"/>
  <c r="C59" i="3"/>
  <c r="D59" i="3"/>
  <c r="E59" i="3"/>
  <c r="F59" i="3"/>
  <c r="M86" i="1"/>
  <c r="G59" i="3"/>
  <c r="A93" i="3"/>
  <c r="B93" i="3"/>
  <c r="C93" i="3"/>
  <c r="D93" i="3"/>
  <c r="E93" i="3"/>
  <c r="F93" i="3"/>
  <c r="M87" i="1"/>
  <c r="G93" i="3"/>
  <c r="A31" i="3"/>
  <c r="B31" i="3"/>
  <c r="C31" i="3"/>
  <c r="D31" i="3"/>
  <c r="E31" i="3"/>
  <c r="F31" i="3"/>
  <c r="M88" i="1"/>
  <c r="G31" i="3"/>
  <c r="A52" i="3"/>
  <c r="B52" i="3"/>
  <c r="C52" i="3"/>
  <c r="D52" i="3"/>
  <c r="E52" i="3"/>
  <c r="F52" i="3"/>
  <c r="M89" i="1"/>
  <c r="G52" i="3"/>
  <c r="A5" i="3"/>
  <c r="B5" i="3"/>
  <c r="C5" i="3"/>
  <c r="D5" i="3"/>
  <c r="E5" i="3"/>
  <c r="F5" i="3"/>
  <c r="M90" i="1"/>
  <c r="G5" i="3"/>
  <c r="A22" i="3"/>
  <c r="B22" i="3"/>
  <c r="C22" i="3"/>
  <c r="D22" i="3"/>
  <c r="E22" i="3"/>
  <c r="F22" i="3"/>
  <c r="M92" i="1"/>
  <c r="G22" i="3"/>
  <c r="A18" i="3"/>
  <c r="B18" i="3"/>
  <c r="C18" i="3"/>
  <c r="D18" i="3"/>
  <c r="E18" i="3"/>
  <c r="F18" i="3"/>
  <c r="M93" i="1"/>
  <c r="G18" i="3"/>
  <c r="A90" i="3"/>
  <c r="B90" i="3"/>
  <c r="C90" i="3"/>
  <c r="D90" i="3"/>
  <c r="E90" i="3"/>
  <c r="F90" i="3"/>
  <c r="M96" i="1"/>
  <c r="G90" i="3"/>
  <c r="A62" i="3"/>
  <c r="B62" i="3"/>
  <c r="C62" i="3"/>
  <c r="D62" i="3"/>
  <c r="E62" i="3"/>
  <c r="F62" i="3"/>
  <c r="M97" i="1"/>
  <c r="G62" i="3"/>
  <c r="A76" i="3"/>
  <c r="B76" i="3"/>
  <c r="C76" i="3"/>
  <c r="D76" i="3"/>
  <c r="E76" i="3"/>
  <c r="F76" i="3"/>
  <c r="M98" i="1"/>
  <c r="G76" i="3"/>
  <c r="A61" i="3"/>
  <c r="B61" i="3"/>
  <c r="C61" i="3"/>
  <c r="D61" i="3"/>
  <c r="E61" i="3"/>
  <c r="F61" i="3"/>
  <c r="M99" i="1"/>
  <c r="G61" i="3"/>
  <c r="A9" i="3"/>
  <c r="B9" i="3"/>
  <c r="C9" i="3"/>
  <c r="D9" i="3"/>
  <c r="E9" i="3"/>
  <c r="F9" i="3"/>
  <c r="M100" i="1"/>
  <c r="G9" i="3"/>
  <c r="A54" i="3"/>
  <c r="B54" i="3"/>
  <c r="C54" i="3"/>
  <c r="D54" i="3"/>
  <c r="E54" i="3"/>
  <c r="F54" i="3"/>
  <c r="M101" i="1"/>
  <c r="G54" i="3"/>
  <c r="A24" i="3"/>
  <c r="B24" i="3"/>
  <c r="C24" i="3"/>
  <c r="D24" i="3"/>
  <c r="E24" i="3"/>
  <c r="F24" i="3"/>
  <c r="M102" i="1"/>
  <c r="G24" i="3"/>
  <c r="A44" i="3"/>
  <c r="B44" i="3"/>
  <c r="C44" i="3"/>
  <c r="D44" i="3"/>
  <c r="E44" i="3"/>
  <c r="F44" i="3"/>
  <c r="M103" i="1"/>
  <c r="G44" i="3"/>
  <c r="A73" i="3"/>
  <c r="B73" i="3"/>
  <c r="C73" i="3"/>
  <c r="D73" i="3"/>
  <c r="E73" i="3"/>
  <c r="F73" i="3"/>
  <c r="M104" i="1"/>
  <c r="G73" i="3"/>
  <c r="A71" i="3"/>
  <c r="B71" i="3"/>
  <c r="C71" i="3"/>
  <c r="D71" i="3"/>
  <c r="E71" i="3"/>
  <c r="F71" i="3"/>
  <c r="M105" i="1"/>
  <c r="G71" i="3"/>
  <c r="A77" i="3"/>
  <c r="B77" i="3"/>
  <c r="C77" i="3"/>
  <c r="D77" i="3"/>
  <c r="E77" i="3"/>
  <c r="F77" i="3"/>
  <c r="M106" i="1"/>
  <c r="G77" i="3"/>
  <c r="A20" i="3"/>
  <c r="B20" i="3"/>
  <c r="C20" i="3"/>
  <c r="D20" i="3"/>
  <c r="E20" i="3"/>
  <c r="F20" i="3"/>
  <c r="M107" i="1"/>
  <c r="G20" i="3"/>
  <c r="A14" i="3"/>
  <c r="B14" i="3"/>
  <c r="C14" i="3"/>
  <c r="D14" i="3"/>
  <c r="E14" i="3"/>
  <c r="F14" i="3"/>
  <c r="M108" i="1"/>
  <c r="G14" i="3"/>
  <c r="A88" i="3"/>
  <c r="B88" i="3"/>
  <c r="C88" i="3"/>
  <c r="D88" i="3"/>
  <c r="E88" i="3"/>
  <c r="F88" i="3"/>
  <c r="M109" i="1"/>
  <c r="G88" i="3"/>
  <c r="A81" i="3"/>
  <c r="B81" i="3"/>
  <c r="C81" i="3"/>
  <c r="D81" i="3"/>
  <c r="E81" i="3"/>
  <c r="F81" i="3"/>
  <c r="M110" i="1"/>
  <c r="G81" i="3"/>
  <c r="A87" i="3"/>
  <c r="B87" i="3"/>
  <c r="C87" i="3"/>
  <c r="D87" i="3"/>
  <c r="E87" i="3"/>
  <c r="F87" i="3"/>
  <c r="M111" i="1"/>
  <c r="G87" i="3"/>
  <c r="G55" i="3"/>
  <c r="F55" i="3"/>
  <c r="B55" i="3"/>
  <c r="C55" i="3"/>
  <c r="D55" i="3"/>
  <c r="E55" i="3"/>
  <c r="A55" i="3"/>
  <c r="O16" i="1"/>
  <c r="O18" i="1"/>
  <c r="O19" i="1"/>
  <c r="O91" i="1"/>
  <c r="O71" i="1"/>
  <c r="O51" i="1"/>
  <c r="O63" i="1"/>
  <c r="O14" i="1"/>
  <c r="O15" i="1"/>
  <c r="O67" i="1"/>
  <c r="O52" i="1"/>
  <c r="O83" i="1"/>
  <c r="O73" i="1"/>
  <c r="O86" i="1"/>
  <c r="O49" i="1"/>
  <c r="O77" i="1"/>
  <c r="AB100" i="1"/>
  <c r="AB99" i="1"/>
  <c r="AB98" i="1"/>
  <c r="AB97" i="1"/>
  <c r="AB96" i="1"/>
  <c r="AB95" i="1"/>
  <c r="AB94" i="1"/>
  <c r="AB93" i="1"/>
  <c r="G63" i="9"/>
  <c r="F63" i="9"/>
  <c r="E63" i="9"/>
  <c r="D63" i="9"/>
  <c r="C63" i="9"/>
  <c r="B63" i="9"/>
  <c r="A63" i="9"/>
  <c r="AB92" i="1"/>
  <c r="G21" i="9"/>
  <c r="F21" i="9"/>
  <c r="E21" i="9"/>
  <c r="D21" i="9"/>
  <c r="C21" i="9"/>
  <c r="B21" i="9"/>
  <c r="A21" i="9"/>
  <c r="AB91" i="1"/>
  <c r="AB90" i="1"/>
  <c r="G7" i="9"/>
  <c r="F7" i="9"/>
  <c r="E7" i="9"/>
  <c r="D7" i="9"/>
  <c r="C7" i="9"/>
  <c r="B7" i="9"/>
  <c r="A7" i="9"/>
  <c r="AB89" i="1"/>
  <c r="AB88" i="1"/>
  <c r="G26" i="9"/>
  <c r="F26" i="9"/>
  <c r="E26" i="9"/>
  <c r="D26" i="9"/>
  <c r="C26" i="9"/>
  <c r="B26" i="9"/>
  <c r="A26" i="9"/>
  <c r="AB87" i="1"/>
  <c r="G70" i="9"/>
  <c r="F70" i="9"/>
  <c r="E70" i="9"/>
  <c r="D70" i="9"/>
  <c r="C70" i="9"/>
  <c r="B70" i="9"/>
  <c r="A70" i="9"/>
  <c r="AB86" i="1"/>
  <c r="G58" i="9"/>
  <c r="F58" i="9"/>
  <c r="E58" i="9"/>
  <c r="D58" i="9"/>
  <c r="C58" i="9"/>
  <c r="B58" i="9"/>
  <c r="A58" i="9"/>
  <c r="AB85" i="1"/>
  <c r="G20" i="9"/>
  <c r="F20" i="9"/>
  <c r="E20" i="9"/>
  <c r="D20" i="9"/>
  <c r="C20" i="9"/>
  <c r="B20" i="9"/>
  <c r="A20" i="9"/>
  <c r="AB84" i="1"/>
  <c r="AB83" i="1"/>
  <c r="AB82" i="1"/>
  <c r="G4" i="9"/>
  <c r="F4" i="9"/>
  <c r="E4" i="9"/>
  <c r="D4" i="9"/>
  <c r="C4" i="9"/>
  <c r="B4" i="9"/>
  <c r="A4" i="9"/>
  <c r="AB81" i="1"/>
  <c r="G49" i="9"/>
  <c r="F49" i="9"/>
  <c r="E49" i="9"/>
  <c r="D49" i="9"/>
  <c r="C49" i="9"/>
  <c r="B49" i="9"/>
  <c r="A49" i="9"/>
  <c r="AB80" i="1"/>
  <c r="G75" i="9"/>
  <c r="F75" i="9"/>
  <c r="E75" i="9"/>
  <c r="D75" i="9"/>
  <c r="C75" i="9"/>
  <c r="B75" i="9"/>
  <c r="A75" i="9"/>
  <c r="AB79" i="1"/>
  <c r="G71" i="9"/>
  <c r="F71" i="9"/>
  <c r="E71" i="9"/>
  <c r="D71" i="9"/>
  <c r="C71" i="9"/>
  <c r="B71" i="9"/>
  <c r="A71" i="9"/>
  <c r="AB78" i="1"/>
  <c r="G16" i="9"/>
  <c r="F16" i="9"/>
  <c r="E16" i="9"/>
  <c r="D16" i="9"/>
  <c r="C16" i="9"/>
  <c r="B16" i="9"/>
  <c r="A16" i="9"/>
  <c r="AB77" i="1"/>
  <c r="AB76" i="1"/>
  <c r="G6" i="9"/>
  <c r="F6" i="9"/>
  <c r="E6" i="9"/>
  <c r="D6" i="9"/>
  <c r="C6" i="9"/>
  <c r="B6" i="9"/>
  <c r="A6" i="9"/>
  <c r="AB75" i="1"/>
  <c r="G60" i="9"/>
  <c r="F60" i="9"/>
  <c r="E60" i="9"/>
  <c r="D60" i="9"/>
  <c r="C60" i="9"/>
  <c r="B60" i="9"/>
  <c r="A60" i="9"/>
  <c r="AB74" i="1"/>
  <c r="G37" i="9"/>
  <c r="F37" i="9"/>
  <c r="E37" i="9"/>
  <c r="D37" i="9"/>
  <c r="C37" i="9"/>
  <c r="B37" i="9"/>
  <c r="A37" i="9"/>
  <c r="AB73" i="1"/>
  <c r="G61" i="9"/>
  <c r="F61" i="9"/>
  <c r="E61" i="9"/>
  <c r="D61" i="9"/>
  <c r="C61" i="9"/>
  <c r="B61" i="9"/>
  <c r="A61" i="9"/>
  <c r="AB72" i="1"/>
  <c r="G34" i="9"/>
  <c r="F34" i="9"/>
  <c r="E34" i="9"/>
  <c r="D34" i="9"/>
  <c r="C34" i="9"/>
  <c r="B34" i="9"/>
  <c r="A34" i="9"/>
  <c r="AB71" i="1"/>
  <c r="AB70" i="1"/>
  <c r="G32" i="9"/>
  <c r="F32" i="9"/>
  <c r="E32" i="9"/>
  <c r="D32" i="9"/>
  <c r="C32" i="9"/>
  <c r="B32" i="9"/>
  <c r="A32" i="9"/>
  <c r="AB69" i="1"/>
  <c r="AB68" i="1"/>
  <c r="G50" i="9"/>
  <c r="F50" i="9"/>
  <c r="E50" i="9"/>
  <c r="D50" i="9"/>
  <c r="C50" i="9"/>
  <c r="B50" i="9"/>
  <c r="A50" i="9"/>
  <c r="AB67" i="1"/>
  <c r="AB66" i="1"/>
  <c r="G46" i="9"/>
  <c r="F46" i="9"/>
  <c r="E46" i="9"/>
  <c r="D46" i="9"/>
  <c r="C46" i="9"/>
  <c r="B46" i="9"/>
  <c r="A46" i="9"/>
  <c r="AB65" i="1"/>
  <c r="G78" i="9"/>
  <c r="F78" i="9"/>
  <c r="E78" i="9"/>
  <c r="D78" i="9"/>
  <c r="C78" i="9"/>
  <c r="B78" i="9"/>
  <c r="A78" i="9"/>
  <c r="AB64" i="1"/>
  <c r="G30" i="9"/>
  <c r="F30" i="9"/>
  <c r="E30" i="9"/>
  <c r="D30" i="9"/>
  <c r="C30" i="9"/>
  <c r="B30" i="9"/>
  <c r="A30" i="9"/>
  <c r="AB63" i="1"/>
  <c r="G29" i="9"/>
  <c r="F29" i="9"/>
  <c r="E29" i="9"/>
  <c r="D29" i="9"/>
  <c r="C29" i="9"/>
  <c r="B29" i="9"/>
  <c r="A29" i="9"/>
  <c r="AB62" i="1"/>
  <c r="G57" i="9"/>
  <c r="F57" i="9"/>
  <c r="E57" i="9"/>
  <c r="D57" i="9"/>
  <c r="C57" i="9"/>
  <c r="B57" i="9"/>
  <c r="A57" i="9"/>
  <c r="AB61" i="1"/>
  <c r="G68" i="9"/>
  <c r="F68" i="9"/>
  <c r="E68" i="9"/>
  <c r="D68" i="9"/>
  <c r="C68" i="9"/>
  <c r="B68" i="9"/>
  <c r="A68" i="9"/>
  <c r="AB60" i="1"/>
  <c r="G44" i="9"/>
  <c r="F44" i="9"/>
  <c r="E44" i="9"/>
  <c r="D44" i="9"/>
  <c r="C44" i="9"/>
  <c r="B44" i="9"/>
  <c r="A44" i="9"/>
  <c r="AB59" i="1"/>
  <c r="G25" i="9"/>
  <c r="F25" i="9"/>
  <c r="E25" i="9"/>
  <c r="D25" i="9"/>
  <c r="C25" i="9"/>
  <c r="B25" i="9"/>
  <c r="A25" i="9"/>
  <c r="AB58" i="1"/>
  <c r="G80" i="9"/>
  <c r="F80" i="9"/>
  <c r="E80" i="9"/>
  <c r="D80" i="9"/>
  <c r="C80" i="9"/>
  <c r="B80" i="9"/>
  <c r="A80" i="9"/>
  <c r="AB57" i="1"/>
  <c r="AB56" i="1"/>
  <c r="G74" i="9"/>
  <c r="F74" i="9"/>
  <c r="E74" i="9"/>
  <c r="D74" i="9"/>
  <c r="C74" i="9"/>
  <c r="B74" i="9"/>
  <c r="A74" i="9"/>
  <c r="AB55" i="1"/>
  <c r="G31" i="9"/>
  <c r="F31" i="9"/>
  <c r="E31" i="9"/>
  <c r="D31" i="9"/>
  <c r="C31" i="9"/>
  <c r="B31" i="9"/>
  <c r="A31" i="9"/>
  <c r="AB54" i="1"/>
  <c r="G23" i="9"/>
  <c r="F23" i="9"/>
  <c r="E23" i="9"/>
  <c r="D23" i="9"/>
  <c r="C23" i="9"/>
  <c r="B23" i="9"/>
  <c r="A23" i="9"/>
  <c r="AB53" i="1"/>
  <c r="G24" i="9"/>
  <c r="F24" i="9"/>
  <c r="E24" i="9"/>
  <c r="D24" i="9"/>
  <c r="C24" i="9"/>
  <c r="B24" i="9"/>
  <c r="A24" i="9"/>
  <c r="AB52" i="1"/>
  <c r="AB51" i="1"/>
  <c r="AB50" i="1"/>
  <c r="G36" i="9"/>
  <c r="F36" i="9"/>
  <c r="E36" i="9"/>
  <c r="D36" i="9"/>
  <c r="C36" i="9"/>
  <c r="B36" i="9"/>
  <c r="A36" i="9"/>
  <c r="AB49" i="1"/>
  <c r="G56" i="9"/>
  <c r="F56" i="9"/>
  <c r="E56" i="9"/>
  <c r="D56" i="9"/>
  <c r="C56" i="9"/>
  <c r="B56" i="9"/>
  <c r="A56" i="9"/>
  <c r="AB48" i="1"/>
  <c r="G43" i="9"/>
  <c r="F43" i="9"/>
  <c r="E43" i="9"/>
  <c r="D43" i="9"/>
  <c r="C43" i="9"/>
  <c r="B43" i="9"/>
  <c r="A43" i="9"/>
  <c r="AB47" i="1"/>
  <c r="G47" i="9"/>
  <c r="F47" i="9"/>
  <c r="E47" i="9"/>
  <c r="D47" i="9"/>
  <c r="C47" i="9"/>
  <c r="B47" i="9"/>
  <c r="A47" i="9"/>
  <c r="AB46" i="1"/>
  <c r="G62" i="9"/>
  <c r="F62" i="9"/>
  <c r="E62" i="9"/>
  <c r="D62" i="9"/>
  <c r="C62" i="9"/>
  <c r="B62" i="9"/>
  <c r="A62" i="9"/>
  <c r="AB45" i="1"/>
  <c r="G17" i="9"/>
  <c r="F17" i="9"/>
  <c r="E17" i="9"/>
  <c r="D17" i="9"/>
  <c r="C17" i="9"/>
  <c r="B17" i="9"/>
  <c r="A17" i="9"/>
  <c r="AB44" i="1"/>
  <c r="G66" i="9"/>
  <c r="F66" i="9"/>
  <c r="E66" i="9"/>
  <c r="D66" i="9"/>
  <c r="C66" i="9"/>
  <c r="B66" i="9"/>
  <c r="A66" i="9"/>
  <c r="AB43" i="1"/>
  <c r="G19" i="9"/>
  <c r="F19" i="9"/>
  <c r="E19" i="9"/>
  <c r="D19" i="9"/>
  <c r="C19" i="9"/>
  <c r="B19" i="9"/>
  <c r="A19" i="9"/>
  <c r="AB42" i="1"/>
  <c r="AB41" i="1"/>
  <c r="G8" i="9"/>
  <c r="F8" i="9"/>
  <c r="E8" i="9"/>
  <c r="D8" i="9"/>
  <c r="C8" i="9"/>
  <c r="B8" i="9"/>
  <c r="A8" i="9"/>
  <c r="AB40" i="1"/>
  <c r="G53" i="9"/>
  <c r="F53" i="9"/>
  <c r="E53" i="9"/>
  <c r="D53" i="9"/>
  <c r="C53" i="9"/>
  <c r="B53" i="9"/>
  <c r="A53" i="9"/>
  <c r="AB39" i="1"/>
  <c r="G73" i="9"/>
  <c r="F73" i="9"/>
  <c r="E73" i="9"/>
  <c r="D73" i="9"/>
  <c r="C73" i="9"/>
  <c r="B73" i="9"/>
  <c r="A73" i="9"/>
  <c r="AB38" i="1"/>
  <c r="G41" i="9"/>
  <c r="F41" i="9"/>
  <c r="E41" i="9"/>
  <c r="D41" i="9"/>
  <c r="C41" i="9"/>
  <c r="B41" i="9"/>
  <c r="A41" i="9"/>
  <c r="AB37" i="1"/>
  <c r="G12" i="9"/>
  <c r="F12" i="9"/>
  <c r="E12" i="9"/>
  <c r="D12" i="9"/>
  <c r="C12" i="9"/>
  <c r="B12" i="9"/>
  <c r="A12" i="9"/>
  <c r="AB36" i="1"/>
  <c r="AB35" i="1"/>
  <c r="G83" i="9"/>
  <c r="F83" i="9"/>
  <c r="E83" i="9"/>
  <c r="D83" i="9"/>
  <c r="C83" i="9"/>
  <c r="B83" i="9"/>
  <c r="A83" i="9"/>
  <c r="AB34" i="1"/>
  <c r="G52" i="9"/>
  <c r="F52" i="9"/>
  <c r="E52" i="9"/>
  <c r="D52" i="9"/>
  <c r="C52" i="9"/>
  <c r="B52" i="9"/>
  <c r="A52" i="9"/>
  <c r="AB33" i="1"/>
  <c r="G33" i="9"/>
  <c r="F33" i="9"/>
  <c r="E33" i="9"/>
  <c r="D33" i="9"/>
  <c r="C33" i="9"/>
  <c r="B33" i="9"/>
  <c r="A33" i="9"/>
  <c r="AB32" i="1"/>
  <c r="G5" i="9"/>
  <c r="F5" i="9"/>
  <c r="E5" i="9"/>
  <c r="D5" i="9"/>
  <c r="C5" i="9"/>
  <c r="B5" i="9"/>
  <c r="A5" i="9"/>
  <c r="AB31" i="1"/>
  <c r="G82" i="9"/>
  <c r="F82" i="9"/>
  <c r="E82" i="9"/>
  <c r="D82" i="9"/>
  <c r="C82" i="9"/>
  <c r="B82" i="9"/>
  <c r="A82" i="9"/>
  <c r="AB30" i="1"/>
  <c r="G79" i="9"/>
  <c r="F79" i="9"/>
  <c r="E79" i="9"/>
  <c r="D79" i="9"/>
  <c r="C79" i="9"/>
  <c r="B79" i="9"/>
  <c r="A79" i="9"/>
  <c r="AB29" i="1"/>
  <c r="AB28" i="1"/>
  <c r="G38" i="9"/>
  <c r="F38" i="9"/>
  <c r="E38" i="9"/>
  <c r="D38" i="9"/>
  <c r="C38" i="9"/>
  <c r="B38" i="9"/>
  <c r="A38" i="9"/>
  <c r="AB27" i="1"/>
  <c r="G59" i="9"/>
  <c r="F59" i="9"/>
  <c r="E59" i="9"/>
  <c r="D59" i="9"/>
  <c r="C59" i="9"/>
  <c r="B59" i="9"/>
  <c r="A59" i="9"/>
  <c r="AB26" i="1"/>
  <c r="AB25" i="1"/>
  <c r="G15" i="9"/>
  <c r="F15" i="9"/>
  <c r="E15" i="9"/>
  <c r="D15" i="9"/>
  <c r="C15" i="9"/>
  <c r="B15" i="9"/>
  <c r="A15" i="9"/>
  <c r="AB24" i="1"/>
  <c r="G42" i="9"/>
  <c r="F42" i="9"/>
  <c r="E42" i="9"/>
  <c r="D42" i="9"/>
  <c r="C42" i="9"/>
  <c r="B42" i="9"/>
  <c r="A42" i="9"/>
  <c r="AB23" i="1"/>
  <c r="G18" i="9"/>
  <c r="F18" i="9"/>
  <c r="E18" i="9"/>
  <c r="D18" i="9"/>
  <c r="C18" i="9"/>
  <c r="B18" i="9"/>
  <c r="A18" i="9"/>
  <c r="AB22" i="1"/>
  <c r="G55" i="9"/>
  <c r="F55" i="9"/>
  <c r="E55" i="9"/>
  <c r="D55" i="9"/>
  <c r="C55" i="9"/>
  <c r="B55" i="9"/>
  <c r="A55" i="9"/>
  <c r="AB21" i="1"/>
  <c r="G81" i="9"/>
  <c r="F81" i="9"/>
  <c r="E81" i="9"/>
  <c r="D81" i="9"/>
  <c r="C81" i="9"/>
  <c r="B81" i="9"/>
  <c r="A81" i="9"/>
  <c r="AB20" i="1"/>
  <c r="G69" i="9"/>
  <c r="F69" i="9"/>
  <c r="E69" i="9"/>
  <c r="D69" i="9"/>
  <c r="C69" i="9"/>
  <c r="B69" i="9"/>
  <c r="A69" i="9"/>
  <c r="AB19" i="1"/>
  <c r="G40" i="9"/>
  <c r="F40" i="9"/>
  <c r="E40" i="9"/>
  <c r="D40" i="9"/>
  <c r="C40" i="9"/>
  <c r="B40" i="9"/>
  <c r="A40" i="9"/>
  <c r="AB18" i="1"/>
  <c r="G11" i="9"/>
  <c r="F11" i="9"/>
  <c r="E11" i="9"/>
  <c r="D11" i="9"/>
  <c r="C11" i="9"/>
  <c r="B11" i="9"/>
  <c r="A11" i="9"/>
  <c r="AB17" i="1"/>
  <c r="G64" i="9"/>
  <c r="F64" i="9"/>
  <c r="E64" i="9"/>
  <c r="D64" i="9"/>
  <c r="C64" i="9"/>
  <c r="B64" i="9"/>
  <c r="A64" i="9"/>
  <c r="AB16" i="1"/>
  <c r="AB15" i="1"/>
  <c r="AB14" i="1"/>
  <c r="AB13" i="1"/>
  <c r="AB12" i="1"/>
  <c r="G48" i="9"/>
  <c r="F48" i="9"/>
  <c r="E48" i="9"/>
  <c r="D48" i="9"/>
  <c r="C48" i="9"/>
  <c r="B48" i="9"/>
  <c r="A48" i="9"/>
  <c r="AB11" i="1"/>
  <c r="G39" i="9"/>
  <c r="F39" i="9"/>
  <c r="E39" i="9"/>
  <c r="D39" i="9"/>
  <c r="C39" i="9"/>
  <c r="B39" i="9"/>
  <c r="A39" i="9"/>
  <c r="AB10" i="1"/>
  <c r="G28" i="9"/>
  <c r="F28" i="9"/>
  <c r="E28" i="9"/>
  <c r="D28" i="9"/>
  <c r="C28" i="9"/>
  <c r="B28" i="9"/>
  <c r="A28" i="9"/>
  <c r="AB9" i="1"/>
  <c r="G35" i="9"/>
  <c r="F35" i="9"/>
  <c r="E35" i="9"/>
  <c r="D35" i="9"/>
  <c r="C35" i="9"/>
  <c r="B35" i="9"/>
  <c r="A35" i="9"/>
  <c r="AB8" i="1"/>
  <c r="AB7" i="1"/>
  <c r="AB6" i="1"/>
  <c r="G67" i="9"/>
  <c r="F67" i="9"/>
  <c r="E67" i="9"/>
  <c r="D67" i="9"/>
  <c r="C67" i="9"/>
  <c r="B67" i="9"/>
  <c r="A67" i="9"/>
  <c r="AB5" i="1"/>
  <c r="G22" i="9"/>
  <c r="F22" i="9"/>
  <c r="E22" i="9"/>
  <c r="D22" i="9"/>
  <c r="C22" i="9"/>
  <c r="B22" i="9"/>
  <c r="A22" i="9"/>
  <c r="AB4" i="1"/>
  <c r="G51" i="9"/>
  <c r="F51" i="9"/>
  <c r="E51" i="9"/>
  <c r="D51" i="9"/>
  <c r="C51" i="9"/>
  <c r="B51" i="9"/>
  <c r="A51" i="9"/>
  <c r="G3" i="9"/>
  <c r="F3" i="9"/>
  <c r="E3" i="9"/>
  <c r="D3" i="9"/>
  <c r="C3" i="9"/>
  <c r="B3" i="9"/>
  <c r="A3" i="9"/>
  <c r="A1" i="9"/>
  <c r="X4" i="1"/>
  <c r="AC4" i="1"/>
  <c r="X5" i="1"/>
  <c r="AC5" i="1"/>
  <c r="X6" i="1"/>
  <c r="AC6" i="1"/>
  <c r="X7" i="1"/>
  <c r="X8" i="1"/>
  <c r="X9" i="1"/>
  <c r="AC9" i="1"/>
  <c r="X10" i="1"/>
  <c r="AC10" i="1"/>
  <c r="X11" i="1"/>
  <c r="AC11" i="1"/>
  <c r="X12" i="1"/>
  <c r="AC12" i="1"/>
  <c r="X17" i="1"/>
  <c r="AC17" i="1"/>
  <c r="X20" i="1"/>
  <c r="AC20" i="1"/>
  <c r="X21" i="1"/>
  <c r="AC21" i="1"/>
  <c r="X22" i="1"/>
  <c r="AC22" i="1"/>
  <c r="X23" i="1"/>
  <c r="AC23" i="1"/>
  <c r="X24" i="1"/>
  <c r="AC24" i="1"/>
  <c r="X25" i="1"/>
  <c r="AC25" i="1"/>
  <c r="X26" i="1"/>
  <c r="X27" i="1"/>
  <c r="AC27" i="1"/>
  <c r="X28" i="1"/>
  <c r="AC28" i="1"/>
  <c r="X29" i="1"/>
  <c r="X30" i="1"/>
  <c r="AC30" i="1"/>
  <c r="X31" i="1"/>
  <c r="AC31" i="1"/>
  <c r="X32" i="1"/>
  <c r="AC32" i="1"/>
  <c r="X33" i="1"/>
  <c r="AC33" i="1"/>
  <c r="X34" i="1"/>
  <c r="AC34" i="1"/>
  <c r="X35" i="1"/>
  <c r="AC35" i="1"/>
  <c r="X37" i="1"/>
  <c r="AC37" i="1"/>
  <c r="X38" i="1"/>
  <c r="AC38" i="1"/>
  <c r="X39" i="1"/>
  <c r="AC39" i="1"/>
  <c r="X40" i="1"/>
  <c r="AC40" i="1"/>
  <c r="X41" i="1"/>
  <c r="AC41" i="1"/>
  <c r="X43" i="1"/>
  <c r="AC43" i="1"/>
  <c r="X44" i="1"/>
  <c r="AC44" i="1"/>
  <c r="X45" i="1"/>
  <c r="AC45" i="1"/>
  <c r="X46" i="1"/>
  <c r="AC46" i="1"/>
  <c r="X47" i="1"/>
  <c r="AC47" i="1"/>
  <c r="X48" i="1"/>
  <c r="AC48" i="1"/>
  <c r="X50" i="1"/>
  <c r="AC50" i="1"/>
  <c r="X53" i="1"/>
  <c r="AC53" i="1"/>
  <c r="X54" i="1"/>
  <c r="AC54" i="1"/>
  <c r="X55" i="1"/>
  <c r="AC55" i="1"/>
  <c r="X56" i="1"/>
  <c r="AC56" i="1"/>
  <c r="X57" i="1"/>
  <c r="X58" i="1"/>
  <c r="AC58" i="1"/>
  <c r="X59" i="1"/>
  <c r="AC59" i="1"/>
  <c r="X60" i="1"/>
  <c r="AC60" i="1"/>
  <c r="X61" i="1"/>
  <c r="AC61" i="1"/>
  <c r="X62" i="1"/>
  <c r="AC62" i="1"/>
  <c r="X64" i="1"/>
  <c r="AC64" i="1"/>
  <c r="X65" i="1"/>
  <c r="AC65" i="1"/>
  <c r="X66" i="1"/>
  <c r="AC66" i="1"/>
  <c r="X68" i="1"/>
  <c r="AC68" i="1"/>
  <c r="X70" i="1"/>
  <c r="AC70" i="1"/>
  <c r="X72" i="1"/>
  <c r="AC72" i="1"/>
  <c r="X74" i="1"/>
  <c r="AC74" i="1"/>
  <c r="X75" i="1"/>
  <c r="AC75" i="1"/>
  <c r="X76" i="1"/>
  <c r="AC76" i="1"/>
  <c r="X78" i="1"/>
  <c r="AC78" i="1"/>
  <c r="X79" i="1"/>
  <c r="AC79" i="1"/>
  <c r="X80" i="1"/>
  <c r="AC80" i="1"/>
  <c r="X81" i="1"/>
  <c r="AC81" i="1"/>
  <c r="X82" i="1"/>
  <c r="AC82" i="1"/>
  <c r="AC85" i="1"/>
  <c r="X87" i="1"/>
  <c r="AC87" i="1"/>
  <c r="X89" i="1"/>
  <c r="X90" i="1"/>
  <c r="AC90" i="1"/>
  <c r="X92" i="1"/>
  <c r="AC92" i="1"/>
  <c r="X93" i="1"/>
  <c r="AC93" i="1"/>
  <c r="AD110" i="1"/>
  <c r="Y110" i="1"/>
  <c r="T110" i="1"/>
  <c r="J110" i="1"/>
  <c r="AD109" i="1"/>
  <c r="Y109" i="1"/>
  <c r="T109" i="1"/>
  <c r="J109" i="1"/>
  <c r="AD108" i="1"/>
  <c r="Y108" i="1"/>
  <c r="T108" i="1"/>
  <c r="J108" i="1"/>
  <c r="AD107" i="1"/>
  <c r="Y107" i="1"/>
  <c r="T107" i="1"/>
  <c r="J107" i="1"/>
  <c r="AD106" i="1"/>
  <c r="Y106" i="1"/>
  <c r="T106" i="1"/>
  <c r="J106" i="1"/>
  <c r="AD105" i="1"/>
  <c r="Y105" i="1"/>
  <c r="T105" i="1"/>
  <c r="J105" i="1"/>
  <c r="AD104" i="1"/>
  <c r="Y104" i="1"/>
  <c r="T104" i="1"/>
  <c r="J104" i="1"/>
  <c r="AD103" i="1"/>
  <c r="Y103" i="1"/>
  <c r="T103" i="1"/>
  <c r="J103" i="1"/>
  <c r="AD102" i="1"/>
  <c r="Y102" i="1"/>
  <c r="T102" i="1"/>
  <c r="J102" i="1"/>
  <c r="AD101" i="1"/>
  <c r="Y101" i="1"/>
  <c r="T101" i="1"/>
  <c r="J101" i="1"/>
  <c r="AD100" i="1"/>
  <c r="Y100" i="1"/>
  <c r="T100" i="1"/>
  <c r="R100" i="1"/>
  <c r="J100" i="1"/>
  <c r="AD99" i="1"/>
  <c r="Y99" i="1"/>
  <c r="T99" i="1"/>
  <c r="R99" i="1"/>
  <c r="J99" i="1"/>
  <c r="AD98" i="1"/>
  <c r="Y98" i="1"/>
  <c r="T98" i="1"/>
  <c r="R98" i="1"/>
  <c r="J98" i="1"/>
  <c r="AD97" i="1"/>
  <c r="Y97" i="1"/>
  <c r="T97" i="1"/>
  <c r="R97" i="1"/>
  <c r="J97" i="1"/>
  <c r="AD96" i="1"/>
  <c r="Y96" i="1"/>
  <c r="T96" i="1"/>
  <c r="R96" i="1"/>
  <c r="J96" i="1"/>
  <c r="AD95" i="1"/>
  <c r="Y95" i="1"/>
  <c r="T95" i="1"/>
  <c r="R95" i="1"/>
  <c r="O95" i="1"/>
  <c r="M95" i="1"/>
  <c r="J95" i="1"/>
  <c r="AD94" i="1"/>
  <c r="Y94" i="1"/>
  <c r="T94" i="1"/>
  <c r="R94" i="1"/>
  <c r="O94" i="1"/>
  <c r="M94" i="1"/>
  <c r="J94" i="1"/>
  <c r="AD93" i="1"/>
  <c r="Y93" i="1"/>
  <c r="W93" i="1"/>
  <c r="T93" i="1"/>
  <c r="R93" i="1"/>
  <c r="J93" i="1"/>
  <c r="AD92" i="1"/>
  <c r="Y92" i="1"/>
  <c r="W92" i="1"/>
  <c r="T92" i="1"/>
  <c r="R92" i="1"/>
  <c r="J92" i="1"/>
  <c r="AD91" i="1"/>
  <c r="Y91" i="1"/>
  <c r="T91" i="1"/>
  <c r="R91" i="1"/>
  <c r="M91" i="1"/>
  <c r="J91" i="1"/>
  <c r="AD90" i="1"/>
  <c r="Y90" i="1"/>
  <c r="W90" i="1"/>
  <c r="T90" i="1"/>
  <c r="R90" i="1"/>
  <c r="J90" i="1"/>
  <c r="Y89" i="1"/>
  <c r="W89" i="1"/>
  <c r="T89" i="1"/>
  <c r="R89" i="1"/>
  <c r="J89" i="1"/>
  <c r="AD88" i="1"/>
  <c r="Y88" i="1"/>
  <c r="T88" i="1"/>
  <c r="R88" i="1"/>
  <c r="J88" i="1"/>
  <c r="AD87" i="1"/>
  <c r="Y87" i="1"/>
  <c r="W87" i="1"/>
  <c r="T87" i="1"/>
  <c r="R87" i="1"/>
  <c r="J87" i="1"/>
  <c r="AD86" i="1"/>
  <c r="Y86" i="1"/>
  <c r="T86" i="1"/>
  <c r="R86" i="1"/>
  <c r="J86" i="1"/>
  <c r="AD85" i="1"/>
  <c r="Y85" i="1"/>
  <c r="W85" i="1"/>
  <c r="T85" i="1"/>
  <c r="R85" i="1"/>
  <c r="J85" i="1"/>
  <c r="AD84" i="1"/>
  <c r="Y84" i="1"/>
  <c r="W84" i="1"/>
  <c r="T84" i="1"/>
  <c r="R84" i="1"/>
  <c r="J84" i="1"/>
  <c r="AD83" i="1"/>
  <c r="Y83" i="1"/>
  <c r="W83" i="1"/>
  <c r="T83" i="1"/>
  <c r="R83" i="1"/>
  <c r="M83" i="1"/>
  <c r="J83" i="1"/>
  <c r="AD82" i="1"/>
  <c r="Y82" i="1"/>
  <c r="W82" i="1"/>
  <c r="T82" i="1"/>
  <c r="R82" i="1"/>
  <c r="J82" i="1"/>
  <c r="AD81" i="1"/>
  <c r="Y81" i="1"/>
  <c r="W81" i="1"/>
  <c r="T81" i="1"/>
  <c r="R81" i="1"/>
  <c r="J81" i="1"/>
  <c r="AD80" i="1"/>
  <c r="Y80" i="1"/>
  <c r="W80" i="1"/>
  <c r="T80" i="1"/>
  <c r="R80" i="1"/>
  <c r="J80" i="1"/>
  <c r="AD79" i="1"/>
  <c r="Y79" i="1"/>
  <c r="W79" i="1"/>
  <c r="T79" i="1"/>
  <c r="R79" i="1"/>
  <c r="J79" i="1"/>
  <c r="AD78" i="1"/>
  <c r="Y78" i="1"/>
  <c r="W78" i="1"/>
  <c r="T78" i="1"/>
  <c r="R78" i="1"/>
  <c r="J78" i="1"/>
  <c r="AD77" i="1"/>
  <c r="Y77" i="1"/>
  <c r="W77" i="1"/>
  <c r="T77" i="1"/>
  <c r="R77" i="1"/>
  <c r="M77" i="1"/>
  <c r="J77" i="1"/>
  <c r="AD76" i="1"/>
  <c r="Y76" i="1"/>
  <c r="W76" i="1"/>
  <c r="T76" i="1"/>
  <c r="R76" i="1"/>
  <c r="J76" i="1"/>
  <c r="AD75" i="1"/>
  <c r="Y75" i="1"/>
  <c r="W75" i="1"/>
  <c r="T75" i="1"/>
  <c r="R75" i="1"/>
  <c r="J75" i="1"/>
  <c r="AD74" i="1"/>
  <c r="Y74" i="1"/>
  <c r="W74" i="1"/>
  <c r="T74" i="1"/>
  <c r="R74" i="1"/>
  <c r="J74" i="1"/>
  <c r="AD73" i="1"/>
  <c r="Y73" i="1"/>
  <c r="W73" i="1"/>
  <c r="T73" i="1"/>
  <c r="R73" i="1"/>
  <c r="M73" i="1"/>
  <c r="J73" i="1"/>
  <c r="AD72" i="1"/>
  <c r="Y72" i="1"/>
  <c r="W72" i="1"/>
  <c r="T72" i="1"/>
  <c r="R72" i="1"/>
  <c r="J72" i="1"/>
  <c r="AD71" i="1"/>
  <c r="Y71" i="1"/>
  <c r="T71" i="1"/>
  <c r="R71" i="1"/>
  <c r="M71" i="1"/>
  <c r="J71" i="1"/>
  <c r="AD70" i="1"/>
  <c r="Y70" i="1"/>
  <c r="W70" i="1"/>
  <c r="T70" i="1"/>
  <c r="R70" i="1"/>
  <c r="J70" i="1"/>
  <c r="AD69" i="1"/>
  <c r="Y69" i="1"/>
  <c r="T69" i="1"/>
  <c r="R69" i="1"/>
  <c r="J69" i="1"/>
  <c r="AD68" i="1"/>
  <c r="Y68" i="1"/>
  <c r="W68" i="1"/>
  <c r="T68" i="1"/>
  <c r="R68" i="1"/>
  <c r="J68" i="1"/>
  <c r="AD67" i="1"/>
  <c r="Y67" i="1"/>
  <c r="T67" i="1"/>
  <c r="R67" i="1"/>
  <c r="M67" i="1"/>
  <c r="J67" i="1"/>
  <c r="AD66" i="1"/>
  <c r="Y66" i="1"/>
  <c r="W66" i="1"/>
  <c r="T66" i="1"/>
  <c r="R66" i="1"/>
  <c r="J66" i="1"/>
  <c r="AD65" i="1"/>
  <c r="Y65" i="1"/>
  <c r="W65" i="1"/>
  <c r="T65" i="1"/>
  <c r="R65" i="1"/>
  <c r="J65" i="1"/>
  <c r="AD64" i="1"/>
  <c r="Y64" i="1"/>
  <c r="W64" i="1"/>
  <c r="T64" i="1"/>
  <c r="R64" i="1"/>
  <c r="J64" i="1"/>
  <c r="AD63" i="1"/>
  <c r="Y63" i="1"/>
  <c r="T63" i="1"/>
  <c r="R63" i="1"/>
  <c r="M63" i="1"/>
  <c r="J63" i="1"/>
  <c r="AD62" i="1"/>
  <c r="Y62" i="1"/>
  <c r="W62" i="1"/>
  <c r="T62" i="1"/>
  <c r="R62" i="1"/>
  <c r="J62" i="1"/>
  <c r="AD61" i="1"/>
  <c r="Y61" i="1"/>
  <c r="W61" i="1"/>
  <c r="T61" i="1"/>
  <c r="R61" i="1"/>
  <c r="J61" i="1"/>
  <c r="AD60" i="1"/>
  <c r="Y60" i="1"/>
  <c r="W60" i="1"/>
  <c r="T60" i="1"/>
  <c r="R60" i="1"/>
  <c r="J60" i="1"/>
  <c r="AD59" i="1"/>
  <c r="Y59" i="1"/>
  <c r="W59" i="1"/>
  <c r="T59" i="1"/>
  <c r="R59" i="1"/>
  <c r="J59" i="1"/>
  <c r="AD58" i="1"/>
  <c r="Y58" i="1"/>
  <c r="W58" i="1"/>
  <c r="T58" i="1"/>
  <c r="R58" i="1"/>
  <c r="J58" i="1"/>
  <c r="Y57" i="1"/>
  <c r="W57" i="1"/>
  <c r="T57" i="1"/>
  <c r="R57" i="1"/>
  <c r="J57" i="1"/>
  <c r="AD56" i="1"/>
  <c r="Y56" i="1"/>
  <c r="W56" i="1"/>
  <c r="T56" i="1"/>
  <c r="R56" i="1"/>
  <c r="J56" i="1"/>
  <c r="AD55" i="1"/>
  <c r="Y55" i="1"/>
  <c r="W55" i="1"/>
  <c r="T55" i="1"/>
  <c r="R55" i="1"/>
  <c r="J55" i="1"/>
  <c r="AD54" i="1"/>
  <c r="Y54" i="1"/>
  <c r="W54" i="1"/>
  <c r="T54" i="1"/>
  <c r="R54" i="1"/>
  <c r="J54" i="1"/>
  <c r="AD53" i="1"/>
  <c r="Y53" i="1"/>
  <c r="W53" i="1"/>
  <c r="T53" i="1"/>
  <c r="R53" i="1"/>
  <c r="J53" i="1"/>
  <c r="AD52" i="1"/>
  <c r="Y52" i="1"/>
  <c r="T52" i="1"/>
  <c r="R52" i="1"/>
  <c r="M52" i="1"/>
  <c r="J52" i="1"/>
  <c r="AD51" i="1"/>
  <c r="Y51" i="1"/>
  <c r="T51" i="1"/>
  <c r="R51" i="1"/>
  <c r="M51" i="1"/>
  <c r="J51" i="1"/>
  <c r="AD50" i="1"/>
  <c r="Y50" i="1"/>
  <c r="W50" i="1"/>
  <c r="T50" i="1"/>
  <c r="R50" i="1"/>
  <c r="J50" i="1"/>
  <c r="AD49" i="1"/>
  <c r="Y49" i="1"/>
  <c r="W49" i="1"/>
  <c r="T49" i="1"/>
  <c r="R49" i="1"/>
  <c r="M49" i="1"/>
  <c r="J49" i="1"/>
  <c r="AD48" i="1"/>
  <c r="Y48" i="1"/>
  <c r="W48" i="1"/>
  <c r="T48" i="1"/>
  <c r="R48" i="1"/>
  <c r="J48" i="1"/>
  <c r="AD47" i="1"/>
  <c r="Y47" i="1"/>
  <c r="W47" i="1"/>
  <c r="T47" i="1"/>
  <c r="R47" i="1"/>
  <c r="J47" i="1"/>
  <c r="AD46" i="1"/>
  <c r="Y46" i="1"/>
  <c r="W46" i="1"/>
  <c r="T46" i="1"/>
  <c r="R46" i="1"/>
  <c r="J46" i="1"/>
  <c r="AD45" i="1"/>
  <c r="Y45" i="1"/>
  <c r="W45" i="1"/>
  <c r="T45" i="1"/>
  <c r="R45" i="1"/>
  <c r="J45" i="1"/>
  <c r="AD44" i="1"/>
  <c r="Y44" i="1"/>
  <c r="W44" i="1"/>
  <c r="T44" i="1"/>
  <c r="R44" i="1"/>
  <c r="J44" i="1"/>
  <c r="AD43" i="1"/>
  <c r="Y43" i="1"/>
  <c r="W43" i="1"/>
  <c r="T43" i="1"/>
  <c r="R43" i="1"/>
  <c r="J43" i="1"/>
  <c r="AD42" i="1"/>
  <c r="Y42" i="1"/>
  <c r="T42" i="1"/>
  <c r="R42" i="1"/>
  <c r="J42" i="1"/>
  <c r="AD41" i="1"/>
  <c r="Y41" i="1"/>
  <c r="W41" i="1"/>
  <c r="T41" i="1"/>
  <c r="R41" i="1"/>
  <c r="J41" i="1"/>
  <c r="AD40" i="1"/>
  <c r="Y40" i="1"/>
  <c r="W40" i="1"/>
  <c r="T40" i="1"/>
  <c r="R40" i="1"/>
  <c r="J40" i="1"/>
  <c r="AD39" i="1"/>
  <c r="Y39" i="1"/>
  <c r="W39" i="1"/>
  <c r="T39" i="1"/>
  <c r="R39" i="1"/>
  <c r="J39" i="1"/>
  <c r="AD38" i="1"/>
  <c r="Y38" i="1"/>
  <c r="W38" i="1"/>
  <c r="T38" i="1"/>
  <c r="R38" i="1"/>
  <c r="J38" i="1"/>
  <c r="AD37" i="1"/>
  <c r="Y37" i="1"/>
  <c r="W37" i="1"/>
  <c r="T37" i="1"/>
  <c r="R37" i="1"/>
  <c r="J37" i="1"/>
  <c r="AD36" i="1"/>
  <c r="Y36" i="1"/>
  <c r="T36" i="1"/>
  <c r="R36" i="1"/>
  <c r="J36" i="1"/>
  <c r="AD35" i="1"/>
  <c r="Y35" i="1"/>
  <c r="W35" i="1"/>
  <c r="T35" i="1"/>
  <c r="R35" i="1"/>
  <c r="J35" i="1"/>
  <c r="AD34" i="1"/>
  <c r="Y34" i="1"/>
  <c r="W34" i="1"/>
  <c r="T34" i="1"/>
  <c r="R34" i="1"/>
  <c r="J34" i="1"/>
  <c r="AD33" i="1"/>
  <c r="Y33" i="1"/>
  <c r="W33" i="1"/>
  <c r="T33" i="1"/>
  <c r="R33" i="1"/>
  <c r="J33" i="1"/>
  <c r="AD32" i="1"/>
  <c r="Y32" i="1"/>
  <c r="W32" i="1"/>
  <c r="T32" i="1"/>
  <c r="R32" i="1"/>
  <c r="J32" i="1"/>
  <c r="AD31" i="1"/>
  <c r="Y31" i="1"/>
  <c r="W31" i="1"/>
  <c r="T31" i="1"/>
  <c r="R31" i="1"/>
  <c r="J31" i="1"/>
  <c r="AD30" i="1"/>
  <c r="Y30" i="1"/>
  <c r="W30" i="1"/>
  <c r="T30" i="1"/>
  <c r="R30" i="1"/>
  <c r="J30" i="1"/>
  <c r="Y29" i="1"/>
  <c r="W29" i="1"/>
  <c r="T29" i="1"/>
  <c r="R29" i="1"/>
  <c r="J29" i="1"/>
  <c r="AD28" i="1"/>
  <c r="Y28" i="1"/>
  <c r="W28" i="1"/>
  <c r="T28" i="1"/>
  <c r="R28" i="1"/>
  <c r="J28" i="1"/>
  <c r="AD27" i="1"/>
  <c r="Y27" i="1"/>
  <c r="W27" i="1"/>
  <c r="T27" i="1"/>
  <c r="R27" i="1"/>
  <c r="J27" i="1"/>
  <c r="Y26" i="1"/>
  <c r="W26" i="1"/>
  <c r="T26" i="1"/>
  <c r="R26" i="1"/>
  <c r="J26" i="1"/>
  <c r="AD25" i="1"/>
  <c r="Y25" i="1"/>
  <c r="W25" i="1"/>
  <c r="T25" i="1"/>
  <c r="R25" i="1"/>
  <c r="J25" i="1"/>
  <c r="AD24" i="1"/>
  <c r="Y24" i="1"/>
  <c r="W24" i="1"/>
  <c r="T24" i="1"/>
  <c r="R24" i="1"/>
  <c r="J24" i="1"/>
  <c r="AD23" i="1"/>
  <c r="Y23" i="1"/>
  <c r="W23" i="1"/>
  <c r="T23" i="1"/>
  <c r="R23" i="1"/>
  <c r="J23" i="1"/>
  <c r="AD22" i="1"/>
  <c r="Y22" i="1"/>
  <c r="W22" i="1"/>
  <c r="T22" i="1"/>
  <c r="R22" i="1"/>
  <c r="J22" i="1"/>
  <c r="AD21" i="1"/>
  <c r="Y21" i="1"/>
  <c r="W21" i="1"/>
  <c r="T21" i="1"/>
  <c r="R21" i="1"/>
  <c r="J21" i="1"/>
  <c r="AD20" i="1"/>
  <c r="Y20" i="1"/>
  <c r="W20" i="1"/>
  <c r="T20" i="1"/>
  <c r="R20" i="1"/>
  <c r="J20" i="1"/>
  <c r="AD19" i="1"/>
  <c r="Y19" i="1"/>
  <c r="T19" i="1"/>
  <c r="R19" i="1"/>
  <c r="M19" i="1"/>
  <c r="J19" i="1"/>
  <c r="AD18" i="1"/>
  <c r="Y18" i="1"/>
  <c r="T18" i="1"/>
  <c r="R18" i="1"/>
  <c r="M18" i="1"/>
  <c r="J18" i="1"/>
  <c r="AD17" i="1"/>
  <c r="Y17" i="1"/>
  <c r="W17" i="1"/>
  <c r="T17" i="1"/>
  <c r="R17" i="1"/>
  <c r="J17" i="1"/>
  <c r="AD16" i="1"/>
  <c r="Y16" i="1"/>
  <c r="T16" i="1"/>
  <c r="R16" i="1"/>
  <c r="M16" i="1"/>
  <c r="J16" i="1"/>
  <c r="AD15" i="1"/>
  <c r="Y15" i="1"/>
  <c r="W15" i="1"/>
  <c r="T15" i="1"/>
  <c r="R15" i="1"/>
  <c r="M15" i="1"/>
  <c r="J15" i="1"/>
  <c r="AD14" i="1"/>
  <c r="Y14" i="1"/>
  <c r="W14" i="1"/>
  <c r="T14" i="1"/>
  <c r="R14" i="1"/>
  <c r="J14" i="1"/>
  <c r="AD13" i="1"/>
  <c r="Y13" i="1"/>
  <c r="T13" i="1"/>
  <c r="R13" i="1"/>
  <c r="J13" i="1"/>
  <c r="AD12" i="1"/>
  <c r="Y12" i="1"/>
  <c r="W12" i="1"/>
  <c r="T12" i="1"/>
  <c r="R12" i="1"/>
  <c r="J12" i="1"/>
  <c r="AD11" i="1"/>
  <c r="Y11" i="1"/>
  <c r="W11" i="1"/>
  <c r="T11" i="1"/>
  <c r="R11" i="1"/>
  <c r="J11" i="1"/>
  <c r="AD10" i="1"/>
  <c r="Y10" i="1"/>
  <c r="W10" i="1"/>
  <c r="T10" i="1"/>
  <c r="R10" i="1"/>
  <c r="J10" i="1"/>
  <c r="AD9" i="1"/>
  <c r="Y9" i="1"/>
  <c r="W9" i="1"/>
  <c r="T9" i="1"/>
  <c r="R9" i="1"/>
  <c r="J9" i="1"/>
  <c r="Y8" i="1"/>
  <c r="W8" i="1"/>
  <c r="T8" i="1"/>
  <c r="R8" i="1"/>
  <c r="J8" i="1"/>
  <c r="Y7" i="1"/>
  <c r="W7" i="1"/>
  <c r="R7" i="1"/>
  <c r="J7" i="1"/>
  <c r="AD6" i="1"/>
  <c r="Y6" i="1"/>
  <c r="W6" i="1"/>
  <c r="T6" i="1"/>
  <c r="R6" i="1"/>
  <c r="J6" i="1"/>
  <c r="AD5" i="1"/>
  <c r="Y5" i="1"/>
  <c r="W5" i="1"/>
  <c r="T5" i="1"/>
  <c r="R5" i="1"/>
  <c r="J5" i="1"/>
  <c r="AD4" i="1"/>
  <c r="Y4" i="1"/>
  <c r="W4" i="1"/>
  <c r="T4" i="1"/>
  <c r="R4" i="1"/>
  <c r="J4" i="1"/>
  <c r="G57" i="2"/>
  <c r="F57" i="2"/>
  <c r="E57" i="2"/>
  <c r="D57" i="2"/>
  <c r="C57" i="2"/>
  <c r="B57" i="2"/>
  <c r="A57" i="2"/>
  <c r="G19" i="2"/>
  <c r="F19" i="2"/>
  <c r="E19" i="2"/>
  <c r="D19" i="2"/>
  <c r="C19" i="2"/>
  <c r="B19" i="2"/>
  <c r="A19" i="2"/>
  <c r="G20" i="2"/>
  <c r="F20" i="2"/>
  <c r="E20" i="2"/>
  <c r="D20" i="2"/>
  <c r="C20" i="2"/>
  <c r="B20" i="2"/>
  <c r="A20" i="2"/>
  <c r="G13" i="2"/>
  <c r="F13" i="2"/>
  <c r="E13" i="2"/>
  <c r="D13" i="2"/>
  <c r="C13" i="2"/>
  <c r="B13" i="2"/>
  <c r="A13" i="2"/>
  <c r="G6" i="2"/>
  <c r="F6" i="2"/>
  <c r="E6" i="2"/>
  <c r="C6" i="2"/>
  <c r="B6" i="2"/>
  <c r="A6" i="2"/>
  <c r="G59" i="2"/>
  <c r="F59" i="2"/>
  <c r="E59" i="2"/>
  <c r="C59" i="2"/>
  <c r="B59" i="2"/>
  <c r="A59" i="2"/>
  <c r="G30" i="2"/>
  <c r="F30" i="2"/>
  <c r="E30" i="2"/>
  <c r="D30" i="2"/>
  <c r="C30" i="2"/>
  <c r="B30" i="2"/>
  <c r="A30" i="2"/>
  <c r="G89" i="2"/>
  <c r="F89" i="2"/>
  <c r="E89" i="2"/>
  <c r="C89" i="2"/>
  <c r="A89" i="2"/>
  <c r="G17" i="2"/>
  <c r="F17" i="2"/>
  <c r="E17" i="2"/>
  <c r="D17" i="2"/>
  <c r="C17" i="2"/>
  <c r="B17" i="2"/>
  <c r="A17" i="2"/>
  <c r="G73" i="2"/>
  <c r="F73" i="2"/>
  <c r="E73" i="2"/>
  <c r="D73" i="2"/>
  <c r="C73" i="2"/>
  <c r="A73" i="2"/>
  <c r="G53" i="2"/>
  <c r="F53" i="2"/>
  <c r="E53" i="2"/>
  <c r="D53" i="2"/>
  <c r="C53" i="2"/>
  <c r="B53" i="2"/>
  <c r="A53" i="2"/>
  <c r="G4" i="2"/>
  <c r="F4" i="2"/>
  <c r="E4" i="2"/>
  <c r="C4" i="2"/>
  <c r="B4" i="2"/>
  <c r="A4" i="2"/>
  <c r="G60" i="2"/>
  <c r="F60" i="2"/>
  <c r="E60" i="2"/>
  <c r="D60" i="2"/>
  <c r="C60" i="2"/>
  <c r="B60" i="2"/>
  <c r="A60" i="2"/>
  <c r="G77" i="2"/>
  <c r="F77" i="2"/>
  <c r="E77" i="2"/>
  <c r="D77" i="2"/>
  <c r="C77" i="2"/>
  <c r="B77" i="2"/>
  <c r="A77" i="2"/>
  <c r="G76" i="2"/>
  <c r="F76" i="2"/>
  <c r="E76" i="2"/>
  <c r="D76" i="2"/>
  <c r="C76" i="2"/>
  <c r="B76" i="2"/>
  <c r="A76" i="2"/>
  <c r="G15" i="2"/>
  <c r="F15" i="2"/>
  <c r="E15" i="2"/>
  <c r="C15" i="2"/>
  <c r="B15" i="2"/>
  <c r="A15" i="2"/>
  <c r="G71" i="2"/>
  <c r="F71" i="2"/>
  <c r="E71" i="2"/>
  <c r="D71" i="2"/>
  <c r="C71" i="2"/>
  <c r="B71" i="2"/>
  <c r="A71" i="2"/>
  <c r="G8" i="2"/>
  <c r="F8" i="2"/>
  <c r="E8" i="2"/>
  <c r="C8" i="2"/>
  <c r="B8" i="2"/>
  <c r="A8" i="2"/>
  <c r="G69" i="2"/>
  <c r="F69" i="2"/>
  <c r="E69" i="2"/>
  <c r="D69" i="2"/>
  <c r="C69" i="2"/>
  <c r="B69" i="2"/>
  <c r="A69" i="2"/>
  <c r="G40" i="2"/>
  <c r="F40" i="2"/>
  <c r="E40" i="2"/>
  <c r="D40" i="2"/>
  <c r="C40" i="2"/>
  <c r="B40" i="2"/>
  <c r="A40" i="2"/>
  <c r="G61" i="2"/>
  <c r="F61" i="2"/>
  <c r="E61" i="2"/>
  <c r="D61" i="2"/>
  <c r="C61" i="2"/>
  <c r="A61" i="2"/>
  <c r="G35" i="2"/>
  <c r="F35" i="2"/>
  <c r="E35" i="2"/>
  <c r="D35" i="2"/>
  <c r="C35" i="2"/>
  <c r="A35" i="2"/>
  <c r="G16" i="2"/>
  <c r="F16" i="2"/>
  <c r="E16" i="2"/>
  <c r="D16" i="2"/>
  <c r="C16" i="2"/>
  <c r="B16" i="2"/>
  <c r="A16" i="2"/>
  <c r="G24" i="2"/>
  <c r="F24" i="2"/>
  <c r="E24" i="2"/>
  <c r="D24" i="2"/>
  <c r="C24" i="2"/>
  <c r="B24" i="2"/>
  <c r="A24" i="2"/>
  <c r="G83" i="2"/>
  <c r="F83" i="2"/>
  <c r="E83" i="2"/>
  <c r="D83" i="2"/>
  <c r="C83" i="2"/>
  <c r="B83" i="2"/>
  <c r="A83" i="2"/>
  <c r="G25" i="2"/>
  <c r="F25" i="2"/>
  <c r="E25" i="2"/>
  <c r="D25" i="2"/>
  <c r="C25" i="2"/>
  <c r="B25" i="2"/>
  <c r="A25" i="2"/>
  <c r="G33" i="2"/>
  <c r="F33" i="2"/>
  <c r="E33" i="2"/>
  <c r="D33" i="2"/>
  <c r="C33" i="2"/>
  <c r="A33" i="2"/>
  <c r="G54" i="2"/>
  <c r="F54" i="2"/>
  <c r="E54" i="2"/>
  <c r="D54" i="2"/>
  <c r="C54" i="2"/>
  <c r="B54" i="2"/>
  <c r="A54" i="2"/>
  <c r="G84" i="2"/>
  <c r="F84" i="2"/>
  <c r="E84" i="2"/>
  <c r="D84" i="2"/>
  <c r="C84" i="2"/>
  <c r="B84" i="2"/>
  <c r="A84" i="2"/>
  <c r="G38" i="2"/>
  <c r="F38" i="2"/>
  <c r="E38" i="2"/>
  <c r="C38" i="2"/>
  <c r="B38" i="2"/>
  <c r="A38" i="2"/>
  <c r="G29" i="2"/>
  <c r="F29" i="2"/>
  <c r="E29" i="2"/>
  <c r="D29" i="2"/>
  <c r="C29" i="2"/>
  <c r="A29" i="2"/>
  <c r="G65" i="2"/>
  <c r="F65" i="2"/>
  <c r="E65" i="2"/>
  <c r="D65" i="2"/>
  <c r="C65" i="2"/>
  <c r="B65" i="2"/>
  <c r="A65" i="2"/>
  <c r="G74" i="2"/>
  <c r="F74" i="2"/>
  <c r="E74" i="2"/>
  <c r="D74" i="2"/>
  <c r="C74" i="2"/>
  <c r="B74" i="2"/>
  <c r="A74" i="2"/>
  <c r="G44" i="2"/>
  <c r="F44" i="2"/>
  <c r="E44" i="2"/>
  <c r="D44" i="2"/>
  <c r="C44" i="2"/>
  <c r="A44" i="2"/>
  <c r="G21" i="2"/>
  <c r="F21" i="2"/>
  <c r="E21" i="2"/>
  <c r="D21" i="2"/>
  <c r="C21" i="2"/>
  <c r="B21" i="2"/>
  <c r="A21" i="2"/>
  <c r="G78" i="2"/>
  <c r="F78" i="2"/>
  <c r="E78" i="2"/>
  <c r="D78" i="2"/>
  <c r="C78" i="2"/>
  <c r="B78" i="2"/>
  <c r="A78" i="2"/>
  <c r="G82" i="2"/>
  <c r="F82" i="2"/>
  <c r="E82" i="2"/>
  <c r="D82" i="2"/>
  <c r="C82" i="2"/>
  <c r="B82" i="2"/>
  <c r="A82" i="2"/>
  <c r="G81" i="2"/>
  <c r="F81" i="2"/>
  <c r="E81" i="2"/>
  <c r="D81" i="2"/>
  <c r="C81" i="2"/>
  <c r="B81" i="2"/>
  <c r="A81" i="2"/>
  <c r="G39" i="2"/>
  <c r="F39" i="2"/>
  <c r="E39" i="2"/>
  <c r="D39" i="2"/>
  <c r="C39" i="2"/>
  <c r="B39" i="2"/>
  <c r="A39" i="2"/>
  <c r="G22" i="2"/>
  <c r="F22" i="2"/>
  <c r="E22" i="2"/>
  <c r="D22" i="2"/>
  <c r="C22" i="2"/>
  <c r="B22" i="2"/>
  <c r="A22" i="2"/>
  <c r="G34" i="2"/>
  <c r="F34" i="2"/>
  <c r="E34" i="2"/>
  <c r="D34" i="2"/>
  <c r="C34" i="2"/>
  <c r="B34" i="2"/>
  <c r="A34" i="2"/>
  <c r="G41" i="2"/>
  <c r="F41" i="2"/>
  <c r="E41" i="2"/>
  <c r="C41" i="2"/>
  <c r="B41" i="2"/>
  <c r="A41" i="2"/>
  <c r="G26" i="2"/>
  <c r="F26" i="2"/>
  <c r="E26" i="2"/>
  <c r="D26" i="2"/>
  <c r="C26" i="2"/>
  <c r="B26" i="2"/>
  <c r="A26" i="2"/>
  <c r="G43" i="2"/>
  <c r="F43" i="2"/>
  <c r="E43" i="2"/>
  <c r="D43" i="2"/>
  <c r="C43" i="2"/>
  <c r="B43" i="2"/>
  <c r="A43" i="2"/>
  <c r="G68" i="2"/>
  <c r="F68" i="2"/>
  <c r="E68" i="2"/>
  <c r="D68" i="2"/>
  <c r="C68" i="2"/>
  <c r="B68" i="2"/>
  <c r="A68" i="2"/>
  <c r="G50" i="2"/>
  <c r="F50" i="2"/>
  <c r="E50" i="2"/>
  <c r="D50" i="2"/>
  <c r="C50" i="2"/>
  <c r="B50" i="2"/>
  <c r="A50" i="2"/>
  <c r="G45" i="2"/>
  <c r="F45" i="2"/>
  <c r="E45" i="2"/>
  <c r="D45" i="2"/>
  <c r="C45" i="2"/>
  <c r="B45" i="2"/>
  <c r="A45" i="2"/>
  <c r="G66" i="2"/>
  <c r="F66" i="2"/>
  <c r="E66" i="2"/>
  <c r="D66" i="2"/>
  <c r="C66" i="2"/>
  <c r="B66" i="2"/>
  <c r="A66" i="2"/>
  <c r="G12" i="2"/>
  <c r="F12" i="2"/>
  <c r="E12" i="2"/>
  <c r="C12" i="2"/>
  <c r="B12" i="2"/>
  <c r="A12" i="2"/>
  <c r="G58" i="2"/>
  <c r="F58" i="2"/>
  <c r="E58" i="2"/>
  <c r="D58" i="2"/>
  <c r="C58" i="2"/>
  <c r="A58" i="2"/>
  <c r="G14" i="2"/>
  <c r="F14" i="2"/>
  <c r="E14" i="2"/>
  <c r="D14" i="2"/>
  <c r="C14" i="2"/>
  <c r="A14" i="2"/>
  <c r="G55" i="2"/>
  <c r="F55" i="2"/>
  <c r="E55" i="2"/>
  <c r="D55" i="2"/>
  <c r="C55" i="2"/>
  <c r="B55" i="2"/>
  <c r="A55" i="2"/>
  <c r="G7" i="2"/>
  <c r="F7" i="2"/>
  <c r="E7" i="2"/>
  <c r="D7" i="2"/>
  <c r="C7" i="2"/>
  <c r="B7" i="2"/>
  <c r="A7" i="2"/>
  <c r="G46" i="2"/>
  <c r="F46" i="2"/>
  <c r="E46" i="2"/>
  <c r="D46" i="2"/>
  <c r="C46" i="2"/>
  <c r="B46" i="2"/>
  <c r="A46" i="2"/>
  <c r="G79" i="2"/>
  <c r="F79" i="2"/>
  <c r="E79" i="2"/>
  <c r="D79" i="2"/>
  <c r="C79" i="2"/>
  <c r="B79" i="2"/>
  <c r="A79" i="2"/>
  <c r="G47" i="2"/>
  <c r="F47" i="2"/>
  <c r="E47" i="2"/>
  <c r="C47" i="2"/>
  <c r="A47" i="2"/>
  <c r="G9" i="2"/>
  <c r="F9" i="2"/>
  <c r="E9" i="2"/>
  <c r="D9" i="2"/>
  <c r="C9" i="2"/>
  <c r="B9" i="2"/>
  <c r="A9" i="2"/>
  <c r="G10" i="2"/>
  <c r="F10" i="2"/>
  <c r="E10" i="2"/>
  <c r="C10" i="2"/>
  <c r="B10" i="2"/>
  <c r="A10" i="2"/>
  <c r="G87" i="2"/>
  <c r="F87" i="2"/>
  <c r="E87" i="2"/>
  <c r="D87" i="2"/>
  <c r="C87" i="2"/>
  <c r="B87" i="2"/>
  <c r="A87" i="2"/>
  <c r="G42" i="2"/>
  <c r="F42" i="2"/>
  <c r="E42" i="2"/>
  <c r="D42" i="2"/>
  <c r="C42" i="2"/>
  <c r="B42" i="2"/>
  <c r="A42" i="2"/>
  <c r="G27" i="2"/>
  <c r="F27" i="2"/>
  <c r="E27" i="2"/>
  <c r="D27" i="2"/>
  <c r="C27" i="2"/>
  <c r="B27" i="2"/>
  <c r="A27" i="2"/>
  <c r="G5" i="2"/>
  <c r="F5" i="2"/>
  <c r="E5" i="2"/>
  <c r="D5" i="2"/>
  <c r="C5" i="2"/>
  <c r="B5" i="2"/>
  <c r="A5" i="2"/>
  <c r="G86" i="2"/>
  <c r="F86" i="2"/>
  <c r="E86" i="2"/>
  <c r="C86" i="2"/>
  <c r="B86" i="2"/>
  <c r="A86" i="2"/>
  <c r="G85" i="2"/>
  <c r="F85" i="2"/>
  <c r="E85" i="2"/>
  <c r="C85" i="2"/>
  <c r="B85" i="2"/>
  <c r="A85" i="2"/>
  <c r="G70" i="2"/>
  <c r="F70" i="2"/>
  <c r="E70" i="2"/>
  <c r="D70" i="2"/>
  <c r="C70" i="2"/>
  <c r="B70" i="2"/>
  <c r="A70" i="2"/>
  <c r="G52" i="2"/>
  <c r="F52" i="2"/>
  <c r="E52" i="2"/>
  <c r="D52" i="2"/>
  <c r="C52" i="2"/>
  <c r="B52" i="2"/>
  <c r="A52" i="2"/>
  <c r="G67" i="2"/>
  <c r="F67" i="2"/>
  <c r="E67" i="2"/>
  <c r="D67" i="2"/>
  <c r="C67" i="2"/>
  <c r="B67" i="2"/>
  <c r="A67" i="2"/>
  <c r="G80" i="2"/>
  <c r="F80" i="2"/>
  <c r="E80" i="2"/>
  <c r="D80" i="2"/>
  <c r="C80" i="2"/>
  <c r="B80" i="2"/>
  <c r="A80" i="2"/>
  <c r="G11" i="2"/>
  <c r="F11" i="2"/>
  <c r="E11" i="2"/>
  <c r="D11" i="2"/>
  <c r="C11" i="2"/>
  <c r="B11" i="2"/>
  <c r="A11" i="2"/>
  <c r="G32" i="2"/>
  <c r="F32" i="2"/>
  <c r="E32" i="2"/>
  <c r="D32" i="2"/>
  <c r="C32" i="2"/>
  <c r="B32" i="2"/>
  <c r="A32" i="2"/>
  <c r="G18" i="2"/>
  <c r="F18" i="2"/>
  <c r="E18" i="2"/>
  <c r="D18" i="2"/>
  <c r="C18" i="2"/>
  <c r="B18" i="2"/>
  <c r="A18" i="2"/>
  <c r="G56" i="2"/>
  <c r="F56" i="2"/>
  <c r="E56" i="2"/>
  <c r="D56" i="2"/>
  <c r="C56" i="2"/>
  <c r="B56" i="2"/>
  <c r="A56" i="2"/>
  <c r="G88" i="2"/>
  <c r="F88" i="2"/>
  <c r="E88" i="2"/>
  <c r="D88" i="2"/>
  <c r="C88" i="2"/>
  <c r="B88" i="2"/>
  <c r="A88" i="2"/>
  <c r="G63" i="2"/>
  <c r="F63" i="2"/>
  <c r="E63" i="2"/>
  <c r="D63" i="2"/>
  <c r="C63" i="2"/>
  <c r="B63" i="2"/>
  <c r="A63" i="2"/>
  <c r="G64" i="2"/>
  <c r="F64" i="2"/>
  <c r="E64" i="2"/>
  <c r="C64" i="2"/>
  <c r="B64" i="2"/>
  <c r="A64" i="2"/>
  <c r="G31" i="2"/>
  <c r="F31" i="2"/>
  <c r="E31" i="2"/>
  <c r="D31" i="2"/>
  <c r="C31" i="2"/>
  <c r="A31" i="2"/>
  <c r="G72" i="2"/>
  <c r="F72" i="2"/>
  <c r="E72" i="2"/>
  <c r="C72" i="2"/>
  <c r="B72" i="2"/>
  <c r="A72" i="2"/>
  <c r="G49" i="2"/>
  <c r="F49" i="2"/>
  <c r="E49" i="2"/>
  <c r="C49" i="2"/>
  <c r="B49" i="2"/>
  <c r="A49" i="2"/>
  <c r="G48" i="2"/>
  <c r="F48" i="2"/>
  <c r="E48" i="2"/>
  <c r="C48" i="2"/>
  <c r="B48" i="2"/>
  <c r="A48" i="2"/>
  <c r="G28" i="2"/>
  <c r="F28" i="2"/>
  <c r="E28" i="2"/>
  <c r="D28" i="2"/>
  <c r="C28" i="2"/>
  <c r="B28" i="2"/>
  <c r="A28" i="2"/>
  <c r="G36" i="2"/>
  <c r="F36" i="2"/>
  <c r="E36" i="2"/>
  <c r="D36" i="2"/>
  <c r="C36" i="2"/>
  <c r="B36" i="2"/>
  <c r="A36" i="2"/>
  <c r="G62" i="2"/>
  <c r="F62" i="2"/>
  <c r="E62" i="2"/>
  <c r="D62" i="2"/>
  <c r="C62" i="2"/>
  <c r="B62" i="2"/>
  <c r="A62" i="2"/>
  <c r="G37" i="2"/>
  <c r="F37" i="2"/>
  <c r="E37" i="2"/>
  <c r="D37" i="2"/>
  <c r="C37" i="2"/>
  <c r="A37" i="2"/>
  <c r="G75" i="2"/>
  <c r="F75" i="2"/>
  <c r="E75" i="2"/>
  <c r="C75" i="2"/>
  <c r="B75" i="2"/>
  <c r="A75" i="2"/>
  <c r="G23" i="2"/>
  <c r="F23" i="2"/>
  <c r="E23" i="2"/>
  <c r="D23" i="2"/>
  <c r="C23" i="2"/>
  <c r="B23" i="2"/>
  <c r="A23" i="2"/>
  <c r="G51" i="2"/>
  <c r="F51" i="2"/>
  <c r="E51" i="2"/>
  <c r="D51" i="2"/>
  <c r="C51" i="2"/>
  <c r="B51" i="2"/>
  <c r="A51" i="2"/>
  <c r="G3" i="2"/>
  <c r="F3" i="2"/>
  <c r="E3" i="2"/>
  <c r="D3" i="2"/>
  <c r="C3" i="2"/>
  <c r="B3" i="2"/>
  <c r="A3" i="2"/>
  <c r="A1" i="2"/>
  <c r="G25" i="10"/>
  <c r="F25" i="10"/>
  <c r="E25" i="10"/>
  <c r="D25" i="10"/>
  <c r="C25" i="10"/>
  <c r="B25" i="10"/>
  <c r="A25" i="10"/>
  <c r="G15" i="10"/>
  <c r="F15" i="10"/>
  <c r="E15" i="10"/>
  <c r="D15" i="10"/>
  <c r="C15" i="10"/>
  <c r="B15" i="10"/>
  <c r="A15" i="10"/>
  <c r="G6" i="10"/>
  <c r="F6" i="10"/>
  <c r="E6" i="10"/>
  <c r="D6" i="10"/>
  <c r="C6" i="10"/>
  <c r="B6" i="10"/>
  <c r="A6" i="10"/>
  <c r="G60" i="10"/>
  <c r="F60" i="10"/>
  <c r="E60" i="10"/>
  <c r="D60" i="10"/>
  <c r="C60" i="10"/>
  <c r="B60" i="10"/>
  <c r="A60" i="10"/>
  <c r="G14" i="10"/>
  <c r="F14" i="10"/>
  <c r="E14" i="10"/>
  <c r="D14" i="10"/>
  <c r="C14" i="10"/>
  <c r="B14" i="10"/>
  <c r="A14" i="10"/>
  <c r="G4" i="10"/>
  <c r="F4" i="10"/>
  <c r="E4" i="10"/>
  <c r="D4" i="10"/>
  <c r="C4" i="10"/>
  <c r="B4" i="10"/>
  <c r="A4" i="10"/>
  <c r="G45" i="10"/>
  <c r="F45" i="10"/>
  <c r="E45" i="10"/>
  <c r="D45" i="10"/>
  <c r="C45" i="10"/>
  <c r="B45" i="10"/>
  <c r="A45" i="10"/>
  <c r="G56" i="10"/>
  <c r="F56" i="10"/>
  <c r="E56" i="10"/>
  <c r="D56" i="10"/>
  <c r="C56" i="10"/>
  <c r="B56" i="10"/>
  <c r="A56" i="10"/>
  <c r="G55" i="10"/>
  <c r="F55" i="10"/>
  <c r="E55" i="10"/>
  <c r="D55" i="10"/>
  <c r="C55" i="10"/>
  <c r="B55" i="10"/>
  <c r="A55" i="10"/>
  <c r="G12" i="10"/>
  <c r="F12" i="10"/>
  <c r="E12" i="10"/>
  <c r="D12" i="10"/>
  <c r="C12" i="10"/>
  <c r="B12" i="10"/>
  <c r="A12" i="10"/>
  <c r="G8" i="10"/>
  <c r="F8" i="10"/>
  <c r="E8" i="10"/>
  <c r="D8" i="10"/>
  <c r="C8" i="10"/>
  <c r="B8" i="10"/>
  <c r="A8" i="10"/>
  <c r="G51" i="10"/>
  <c r="F51" i="10"/>
  <c r="E51" i="10"/>
  <c r="D51" i="10"/>
  <c r="C51" i="10"/>
  <c r="B51" i="10"/>
  <c r="A51" i="10"/>
  <c r="G31" i="10"/>
  <c r="F31" i="10"/>
  <c r="E31" i="10"/>
  <c r="D31" i="10"/>
  <c r="C31" i="10"/>
  <c r="B31" i="10"/>
  <c r="A31" i="10"/>
  <c r="G26" i="10"/>
  <c r="F26" i="10"/>
  <c r="E26" i="10"/>
  <c r="D26" i="10"/>
  <c r="C26" i="10"/>
  <c r="B26" i="10"/>
  <c r="A26" i="10"/>
  <c r="G19" i="10"/>
  <c r="F19" i="10"/>
  <c r="E19" i="10"/>
  <c r="D19" i="10"/>
  <c r="C19" i="10"/>
  <c r="B19" i="10"/>
  <c r="A19" i="10"/>
  <c r="G24" i="10"/>
  <c r="F24" i="10"/>
  <c r="E24" i="10"/>
  <c r="D24" i="10"/>
  <c r="C24" i="10"/>
  <c r="B24" i="10"/>
  <c r="A24" i="10"/>
  <c r="G42" i="10"/>
  <c r="F42" i="10"/>
  <c r="E42" i="10"/>
  <c r="D42" i="10"/>
  <c r="C42" i="10"/>
  <c r="B42" i="10"/>
  <c r="A42" i="10"/>
  <c r="G59" i="10"/>
  <c r="F59" i="10"/>
  <c r="E59" i="10"/>
  <c r="D59" i="10"/>
  <c r="C59" i="10"/>
  <c r="B59" i="10"/>
  <c r="A59" i="10"/>
  <c r="G27" i="10"/>
  <c r="F27" i="10"/>
  <c r="E27" i="10"/>
  <c r="D27" i="10"/>
  <c r="C27" i="10"/>
  <c r="B27" i="10"/>
  <c r="A27" i="10"/>
  <c r="G48" i="10"/>
  <c r="F48" i="10"/>
  <c r="E48" i="10"/>
  <c r="D48" i="10"/>
  <c r="C48" i="10"/>
  <c r="B48" i="10"/>
  <c r="A48" i="10"/>
  <c r="G53" i="10"/>
  <c r="F53" i="10"/>
  <c r="E53" i="10"/>
  <c r="D53" i="10"/>
  <c r="C53" i="10"/>
  <c r="B53" i="10"/>
  <c r="A53" i="10"/>
  <c r="G33" i="10"/>
  <c r="F33" i="10"/>
  <c r="E33" i="10"/>
  <c r="D33" i="10"/>
  <c r="C33" i="10"/>
  <c r="B33" i="10"/>
  <c r="A33" i="10"/>
  <c r="G16" i="10"/>
  <c r="F16" i="10"/>
  <c r="E16" i="10"/>
  <c r="D16" i="10"/>
  <c r="C16" i="10"/>
  <c r="B16" i="10"/>
  <c r="A16" i="10"/>
  <c r="G61" i="10"/>
  <c r="F61" i="10"/>
  <c r="E61" i="10"/>
  <c r="D61" i="10"/>
  <c r="C61" i="10"/>
  <c r="B61" i="10"/>
  <c r="A61" i="10"/>
  <c r="G58" i="10"/>
  <c r="F58" i="10"/>
  <c r="E58" i="10"/>
  <c r="D58" i="10"/>
  <c r="C58" i="10"/>
  <c r="B58" i="10"/>
  <c r="A58" i="10"/>
  <c r="G23" i="10"/>
  <c r="F23" i="10"/>
  <c r="E23" i="10"/>
  <c r="D23" i="10"/>
  <c r="C23" i="10"/>
  <c r="B23" i="10"/>
  <c r="A23" i="10"/>
  <c r="G18" i="10"/>
  <c r="F18" i="10"/>
  <c r="E18" i="10"/>
  <c r="D18" i="10"/>
  <c r="C18" i="10"/>
  <c r="B18" i="10"/>
  <c r="A18" i="10"/>
  <c r="G21" i="10"/>
  <c r="F21" i="10"/>
  <c r="E21" i="10"/>
  <c r="D21" i="10"/>
  <c r="C21" i="10"/>
  <c r="B21" i="10"/>
  <c r="A21" i="10"/>
  <c r="G30" i="10"/>
  <c r="F30" i="10"/>
  <c r="E30" i="10"/>
  <c r="D30" i="10"/>
  <c r="C30" i="10"/>
  <c r="B30" i="10"/>
  <c r="A30" i="10"/>
  <c r="G39" i="10"/>
  <c r="F39" i="10"/>
  <c r="E39" i="10"/>
  <c r="D39" i="10"/>
  <c r="C39" i="10"/>
  <c r="B39" i="10"/>
  <c r="A39" i="10"/>
  <c r="G35" i="10"/>
  <c r="F35" i="10"/>
  <c r="E35" i="10"/>
  <c r="D35" i="10"/>
  <c r="C35" i="10"/>
  <c r="B35" i="10"/>
  <c r="A35" i="10"/>
  <c r="G50" i="10"/>
  <c r="F50" i="10"/>
  <c r="E50" i="10"/>
  <c r="D50" i="10"/>
  <c r="C50" i="10"/>
  <c r="B50" i="10"/>
  <c r="A50" i="10"/>
  <c r="G11" i="10"/>
  <c r="F11" i="10"/>
  <c r="E11" i="10"/>
  <c r="D11" i="10"/>
  <c r="C11" i="10"/>
  <c r="B11" i="10"/>
  <c r="A11" i="10"/>
  <c r="G46" i="10"/>
  <c r="F46" i="10"/>
  <c r="E46" i="10"/>
  <c r="D46" i="10"/>
  <c r="C46" i="10"/>
  <c r="B46" i="10"/>
  <c r="A46" i="10"/>
  <c r="G13" i="10"/>
  <c r="F13" i="10"/>
  <c r="E13" i="10"/>
  <c r="D13" i="10"/>
  <c r="C13" i="10"/>
  <c r="B13" i="10"/>
  <c r="A13" i="10"/>
  <c r="G7" i="10"/>
  <c r="F7" i="10"/>
  <c r="E7" i="10"/>
  <c r="D7" i="10"/>
  <c r="C7" i="10"/>
  <c r="B7" i="10"/>
  <c r="A7" i="10"/>
  <c r="G40" i="10"/>
  <c r="F40" i="10"/>
  <c r="E40" i="10"/>
  <c r="D40" i="10"/>
  <c r="C40" i="10"/>
  <c r="B40" i="10"/>
  <c r="A40" i="10"/>
  <c r="G57" i="10"/>
  <c r="F57" i="10"/>
  <c r="E57" i="10"/>
  <c r="D57" i="10"/>
  <c r="C57" i="10"/>
  <c r="B57" i="10"/>
  <c r="A57" i="10"/>
  <c r="G37" i="10"/>
  <c r="F37" i="10"/>
  <c r="E37" i="10"/>
  <c r="D37" i="10"/>
  <c r="C37" i="10"/>
  <c r="B37" i="10"/>
  <c r="A37" i="10"/>
  <c r="G9" i="10"/>
  <c r="F9" i="10"/>
  <c r="E9" i="10"/>
  <c r="D9" i="10"/>
  <c r="C9" i="10"/>
  <c r="B9" i="10"/>
  <c r="A9" i="10"/>
  <c r="G63" i="10"/>
  <c r="F63" i="10"/>
  <c r="E63" i="10"/>
  <c r="D63" i="10"/>
  <c r="C63" i="10"/>
  <c r="B63" i="10"/>
  <c r="A63" i="10"/>
  <c r="G38" i="10"/>
  <c r="F38" i="10"/>
  <c r="E38" i="10"/>
  <c r="D38" i="10"/>
  <c r="C38" i="10"/>
  <c r="B38" i="10"/>
  <c r="A38" i="10"/>
  <c r="G22" i="10"/>
  <c r="F22" i="10"/>
  <c r="E22" i="10"/>
  <c r="D22" i="10"/>
  <c r="C22" i="10"/>
  <c r="B22" i="10"/>
  <c r="A22" i="10"/>
  <c r="G5" i="10"/>
  <c r="F5" i="10"/>
  <c r="E5" i="10"/>
  <c r="D5" i="10"/>
  <c r="C5" i="10"/>
  <c r="B5" i="10"/>
  <c r="A5" i="10"/>
  <c r="G64" i="10"/>
  <c r="F64" i="10"/>
  <c r="E64" i="10"/>
  <c r="D64" i="10"/>
  <c r="C64" i="10"/>
  <c r="B64" i="10"/>
  <c r="A64" i="10"/>
  <c r="G62" i="10"/>
  <c r="F62" i="10"/>
  <c r="E62" i="10"/>
  <c r="D62" i="10"/>
  <c r="C62" i="10"/>
  <c r="B62" i="10"/>
  <c r="A62" i="10"/>
  <c r="G36" i="10"/>
  <c r="F36" i="10"/>
  <c r="E36" i="10"/>
  <c r="D36" i="10"/>
  <c r="C36" i="10"/>
  <c r="B36" i="10"/>
  <c r="A36" i="10"/>
  <c r="G49" i="10"/>
  <c r="F49" i="10"/>
  <c r="E49" i="10"/>
  <c r="D49" i="10"/>
  <c r="C49" i="10"/>
  <c r="B49" i="10"/>
  <c r="A49" i="10"/>
  <c r="G10" i="10"/>
  <c r="F10" i="10"/>
  <c r="E10" i="10"/>
  <c r="D10" i="10"/>
  <c r="C10" i="10"/>
  <c r="B10" i="10"/>
  <c r="A10" i="10"/>
  <c r="G32" i="10"/>
  <c r="F32" i="10"/>
  <c r="E32" i="10"/>
  <c r="D32" i="10"/>
  <c r="C32" i="10"/>
  <c r="B32" i="10"/>
  <c r="A32" i="10"/>
  <c r="G29" i="10"/>
  <c r="F29" i="10"/>
  <c r="E29" i="10"/>
  <c r="D29" i="10"/>
  <c r="C29" i="10"/>
  <c r="B29" i="10"/>
  <c r="A29" i="10"/>
  <c r="G44" i="10"/>
  <c r="F44" i="10"/>
  <c r="E44" i="10"/>
  <c r="D44" i="10"/>
  <c r="C44" i="10"/>
  <c r="B44" i="10"/>
  <c r="A44" i="10"/>
  <c r="G65" i="10"/>
  <c r="F65" i="10"/>
  <c r="E65" i="10"/>
  <c r="D65" i="10"/>
  <c r="C65" i="10"/>
  <c r="B65" i="10"/>
  <c r="A65" i="10"/>
  <c r="G52" i="10"/>
  <c r="F52" i="10"/>
  <c r="E52" i="10"/>
  <c r="D52" i="10"/>
  <c r="C52" i="10"/>
  <c r="B52" i="10"/>
  <c r="A52" i="10"/>
  <c r="G47" i="10"/>
  <c r="F47" i="10"/>
  <c r="E47" i="10"/>
  <c r="D47" i="10"/>
  <c r="C47" i="10"/>
  <c r="B47" i="10"/>
  <c r="A47" i="10"/>
  <c r="G41" i="10"/>
  <c r="F41" i="10"/>
  <c r="E41" i="10"/>
  <c r="D41" i="10"/>
  <c r="C41" i="10"/>
  <c r="B41" i="10"/>
  <c r="A41" i="10"/>
  <c r="G34" i="10"/>
  <c r="F34" i="10"/>
  <c r="E34" i="10"/>
  <c r="D34" i="10"/>
  <c r="C34" i="10"/>
  <c r="B34" i="10"/>
  <c r="A34" i="10"/>
  <c r="G20" i="10"/>
  <c r="F20" i="10"/>
  <c r="E20" i="10"/>
  <c r="D20" i="10"/>
  <c r="C20" i="10"/>
  <c r="B20" i="10"/>
  <c r="A20" i="10"/>
  <c r="G28" i="10"/>
  <c r="F28" i="10"/>
  <c r="E28" i="10"/>
  <c r="D28" i="10"/>
  <c r="C28" i="10"/>
  <c r="B28" i="10"/>
  <c r="A28" i="10"/>
  <c r="G54" i="10"/>
  <c r="F54" i="10"/>
  <c r="E54" i="10"/>
  <c r="D54" i="10"/>
  <c r="C54" i="10"/>
  <c r="B54" i="10"/>
  <c r="A54" i="10"/>
  <c r="G17" i="10"/>
  <c r="F17" i="10"/>
  <c r="E17" i="10"/>
  <c r="D17" i="10"/>
  <c r="C17" i="10"/>
  <c r="B17" i="10"/>
  <c r="A17" i="10"/>
  <c r="G43" i="10"/>
  <c r="F43" i="10"/>
  <c r="E43" i="10"/>
  <c r="D43" i="10"/>
  <c r="C43" i="10"/>
  <c r="B43" i="10"/>
  <c r="A43" i="10"/>
  <c r="G3" i="10"/>
  <c r="F3" i="10"/>
  <c r="E3" i="10"/>
  <c r="D3" i="10"/>
  <c r="C3" i="10"/>
  <c r="B3" i="10"/>
  <c r="A3" i="10"/>
  <c r="A1" i="10"/>
  <c r="G19" i="7"/>
  <c r="F19" i="7"/>
  <c r="E19" i="7"/>
  <c r="D19" i="7"/>
  <c r="C19" i="7"/>
  <c r="B19" i="7"/>
  <c r="A19" i="7"/>
  <c r="G18" i="7"/>
  <c r="F18" i="7"/>
  <c r="E18" i="7"/>
  <c r="D18" i="7"/>
  <c r="C18" i="7"/>
  <c r="B18" i="7"/>
  <c r="A18" i="7"/>
  <c r="G6" i="7"/>
  <c r="F6" i="7"/>
  <c r="E6" i="7"/>
  <c r="D6" i="7"/>
  <c r="C6" i="7"/>
  <c r="B6" i="7"/>
  <c r="A6" i="7"/>
  <c r="G55" i="7"/>
  <c r="F55" i="7"/>
  <c r="E55" i="7"/>
  <c r="D55" i="7"/>
  <c r="C55" i="7"/>
  <c r="B55" i="7"/>
  <c r="A55" i="7"/>
  <c r="G85" i="7"/>
  <c r="F85" i="7"/>
  <c r="E85" i="7"/>
  <c r="D85" i="7"/>
  <c r="C85" i="7"/>
  <c r="B85" i="7"/>
  <c r="A85" i="7"/>
  <c r="G16" i="7"/>
  <c r="F16" i="7"/>
  <c r="E16" i="7"/>
  <c r="D16" i="7"/>
  <c r="C16" i="7"/>
  <c r="B16" i="7"/>
  <c r="A16" i="7"/>
  <c r="G68" i="7"/>
  <c r="F68" i="7"/>
  <c r="E68" i="7"/>
  <c r="D68" i="7"/>
  <c r="C68" i="7"/>
  <c r="B68" i="7"/>
  <c r="A68" i="7"/>
  <c r="G42" i="7"/>
  <c r="F42" i="7"/>
  <c r="E42" i="7"/>
  <c r="D42" i="7"/>
  <c r="C42" i="7"/>
  <c r="B42" i="7"/>
  <c r="A42" i="7"/>
  <c r="G4" i="7"/>
  <c r="F4" i="7"/>
  <c r="E4" i="7"/>
  <c r="D4" i="7"/>
  <c r="C4" i="7"/>
  <c r="B4" i="7"/>
  <c r="A4" i="7"/>
  <c r="G52" i="7"/>
  <c r="F52" i="7"/>
  <c r="E52" i="7"/>
  <c r="D52" i="7"/>
  <c r="C52" i="7"/>
  <c r="B52" i="7"/>
  <c r="A52" i="7"/>
  <c r="G73" i="7"/>
  <c r="F73" i="7"/>
  <c r="E73" i="7"/>
  <c r="D73" i="7"/>
  <c r="C73" i="7"/>
  <c r="B73" i="7"/>
  <c r="A73" i="7"/>
  <c r="G74" i="7"/>
  <c r="F74" i="7"/>
  <c r="E74" i="7"/>
  <c r="D74" i="7"/>
  <c r="C74" i="7"/>
  <c r="B74" i="7"/>
  <c r="A74" i="7"/>
  <c r="G14" i="7"/>
  <c r="F14" i="7"/>
  <c r="E14" i="7"/>
  <c r="D14" i="7"/>
  <c r="C14" i="7"/>
  <c r="B14" i="7"/>
  <c r="A14" i="7"/>
  <c r="G69" i="7"/>
  <c r="F69" i="7"/>
  <c r="E69" i="7"/>
  <c r="D69" i="7"/>
  <c r="C69" i="7"/>
  <c r="B69" i="7"/>
  <c r="A69" i="7"/>
  <c r="G7" i="7"/>
  <c r="F7" i="7"/>
  <c r="E7" i="7"/>
  <c r="D7" i="7"/>
  <c r="C7" i="7"/>
  <c r="B7" i="7"/>
  <c r="A7" i="7"/>
  <c r="G61" i="7"/>
  <c r="F61" i="7"/>
  <c r="E61" i="7"/>
  <c r="D61" i="7"/>
  <c r="C61" i="7"/>
  <c r="B61" i="7"/>
  <c r="A61" i="7"/>
  <c r="G40" i="7"/>
  <c r="F40" i="7"/>
  <c r="E40" i="7"/>
  <c r="D40" i="7"/>
  <c r="C40" i="7"/>
  <c r="B40" i="7"/>
  <c r="A40" i="7"/>
  <c r="G56" i="7"/>
  <c r="F56" i="7"/>
  <c r="E56" i="7"/>
  <c r="D56" i="7"/>
  <c r="C56" i="7"/>
  <c r="B56" i="7"/>
  <c r="A56" i="7"/>
  <c r="G32" i="7"/>
  <c r="F32" i="7"/>
  <c r="E32" i="7"/>
  <c r="D32" i="7"/>
  <c r="C32" i="7"/>
  <c r="B32" i="7"/>
  <c r="A32" i="7"/>
  <c r="G22" i="7"/>
  <c r="F22" i="7"/>
  <c r="E22" i="7"/>
  <c r="D22" i="7"/>
  <c r="C22" i="7"/>
  <c r="B22" i="7"/>
  <c r="A22" i="7"/>
  <c r="G25" i="7"/>
  <c r="F25" i="7"/>
  <c r="E25" i="7"/>
  <c r="D25" i="7"/>
  <c r="C25" i="7"/>
  <c r="B25" i="7"/>
  <c r="A25" i="7"/>
  <c r="G51" i="7"/>
  <c r="F51" i="7"/>
  <c r="E51" i="7"/>
  <c r="D51" i="7"/>
  <c r="C51" i="7"/>
  <c r="B51" i="7"/>
  <c r="A51" i="7"/>
  <c r="G84" i="7"/>
  <c r="F84" i="7"/>
  <c r="E84" i="7"/>
  <c r="D84" i="7"/>
  <c r="C84" i="7"/>
  <c r="B84" i="7"/>
  <c r="A84" i="7"/>
  <c r="G37" i="7"/>
  <c r="F37" i="7"/>
  <c r="E37" i="7"/>
  <c r="D37" i="7"/>
  <c r="C37" i="7"/>
  <c r="B37" i="7"/>
  <c r="A37" i="7"/>
  <c r="G58" i="7"/>
  <c r="F58" i="7"/>
  <c r="E58" i="7"/>
  <c r="D58" i="7"/>
  <c r="C58" i="7"/>
  <c r="B58" i="7"/>
  <c r="A58" i="7"/>
  <c r="G66" i="7"/>
  <c r="F66" i="7"/>
  <c r="E66" i="7"/>
  <c r="D66" i="7"/>
  <c r="C66" i="7"/>
  <c r="B66" i="7"/>
  <c r="A66" i="7"/>
  <c r="G34" i="7"/>
  <c r="F34" i="7"/>
  <c r="E34" i="7"/>
  <c r="D34" i="7"/>
  <c r="C34" i="7"/>
  <c r="B34" i="7"/>
  <c r="A34" i="7"/>
  <c r="G17" i="7"/>
  <c r="F17" i="7"/>
  <c r="E17" i="7"/>
  <c r="D17" i="7"/>
  <c r="C17" i="7"/>
  <c r="B17" i="7"/>
  <c r="A17" i="7"/>
  <c r="G86" i="7"/>
  <c r="F86" i="7"/>
  <c r="E86" i="7"/>
  <c r="D86" i="7"/>
  <c r="C86" i="7"/>
  <c r="B86" i="7"/>
  <c r="A86" i="7"/>
  <c r="G82" i="7"/>
  <c r="F82" i="7"/>
  <c r="E82" i="7"/>
  <c r="D82" i="7"/>
  <c r="C82" i="7"/>
  <c r="B82" i="7"/>
  <c r="A82" i="7"/>
  <c r="G72" i="7"/>
  <c r="F72" i="7"/>
  <c r="E72" i="7"/>
  <c r="D72" i="7"/>
  <c r="C72" i="7"/>
  <c r="B72" i="7"/>
  <c r="A72" i="7"/>
  <c r="G31" i="7"/>
  <c r="F31" i="7"/>
  <c r="E31" i="7"/>
  <c r="D31" i="7"/>
  <c r="C31" i="7"/>
  <c r="B31" i="7"/>
  <c r="A31" i="7"/>
  <c r="G24" i="7"/>
  <c r="F24" i="7"/>
  <c r="E24" i="7"/>
  <c r="D24" i="7"/>
  <c r="C24" i="7"/>
  <c r="B24" i="7"/>
  <c r="A24" i="7"/>
  <c r="G30" i="7"/>
  <c r="F30" i="7"/>
  <c r="E30" i="7"/>
  <c r="D30" i="7"/>
  <c r="C30" i="7"/>
  <c r="B30" i="7"/>
  <c r="A30" i="7"/>
  <c r="G41" i="7"/>
  <c r="F41" i="7"/>
  <c r="E41" i="7"/>
  <c r="D41" i="7"/>
  <c r="C41" i="7"/>
  <c r="B41" i="7"/>
  <c r="A41" i="7"/>
  <c r="G63" i="7"/>
  <c r="F63" i="7"/>
  <c r="E63" i="7"/>
  <c r="D63" i="7"/>
  <c r="C63" i="7"/>
  <c r="B63" i="7"/>
  <c r="A63" i="7"/>
  <c r="G48" i="7"/>
  <c r="F48" i="7"/>
  <c r="E48" i="7"/>
  <c r="D48" i="7"/>
  <c r="C48" i="7"/>
  <c r="B48" i="7"/>
  <c r="A48" i="7"/>
  <c r="G46" i="7"/>
  <c r="F46" i="7"/>
  <c r="E46" i="7"/>
  <c r="D46" i="7"/>
  <c r="C46" i="7"/>
  <c r="B46" i="7"/>
  <c r="A46" i="7"/>
  <c r="G64" i="7"/>
  <c r="F64" i="7"/>
  <c r="E64" i="7"/>
  <c r="D64" i="7"/>
  <c r="C64" i="7"/>
  <c r="B64" i="7"/>
  <c r="A64" i="7"/>
  <c r="G12" i="7"/>
  <c r="F12" i="7"/>
  <c r="E12" i="7"/>
  <c r="D12" i="7"/>
  <c r="C12" i="7"/>
  <c r="B12" i="7"/>
  <c r="A12" i="7"/>
  <c r="G60" i="7"/>
  <c r="F60" i="7"/>
  <c r="E60" i="7"/>
  <c r="D60" i="7"/>
  <c r="C60" i="7"/>
  <c r="B60" i="7"/>
  <c r="A60" i="7"/>
  <c r="G15" i="7"/>
  <c r="F15" i="7"/>
  <c r="E15" i="7"/>
  <c r="D15" i="7"/>
  <c r="C15" i="7"/>
  <c r="B15" i="7"/>
  <c r="A15" i="7"/>
  <c r="G8" i="7"/>
  <c r="F8" i="7"/>
  <c r="E8" i="7"/>
  <c r="D8" i="7"/>
  <c r="C8" i="7"/>
  <c r="B8" i="7"/>
  <c r="A8" i="7"/>
  <c r="G44" i="7"/>
  <c r="F44" i="7"/>
  <c r="E44" i="7"/>
  <c r="D44" i="7"/>
  <c r="C44" i="7"/>
  <c r="B44" i="7"/>
  <c r="A44" i="7"/>
  <c r="G71" i="7"/>
  <c r="F71" i="7"/>
  <c r="E71" i="7"/>
  <c r="D71" i="7"/>
  <c r="C71" i="7"/>
  <c r="B71" i="7"/>
  <c r="A71" i="7"/>
  <c r="G45" i="7"/>
  <c r="F45" i="7"/>
  <c r="E45" i="7"/>
  <c r="D45" i="7"/>
  <c r="C45" i="7"/>
  <c r="B45" i="7"/>
  <c r="A45" i="7"/>
  <c r="G9" i="7"/>
  <c r="F9" i="7"/>
  <c r="E9" i="7"/>
  <c r="D9" i="7"/>
  <c r="C9" i="7"/>
  <c r="B9" i="7"/>
  <c r="A9" i="7"/>
  <c r="G81" i="7"/>
  <c r="F81" i="7"/>
  <c r="E81" i="7"/>
  <c r="D81" i="7"/>
  <c r="C81" i="7"/>
  <c r="B81" i="7"/>
  <c r="A81" i="7"/>
  <c r="G39" i="7"/>
  <c r="F39" i="7"/>
  <c r="E39" i="7"/>
  <c r="D39" i="7"/>
  <c r="C39" i="7"/>
  <c r="B39" i="7"/>
  <c r="A39" i="7"/>
  <c r="G29" i="7"/>
  <c r="F29" i="7"/>
  <c r="E29" i="7"/>
  <c r="D29" i="7"/>
  <c r="C29" i="7"/>
  <c r="B29" i="7"/>
  <c r="A29" i="7"/>
  <c r="G5" i="7"/>
  <c r="F5" i="7"/>
  <c r="E5" i="7"/>
  <c r="D5" i="7"/>
  <c r="C5" i="7"/>
  <c r="B5" i="7"/>
  <c r="A5" i="7"/>
  <c r="G87" i="7"/>
  <c r="F87" i="7"/>
  <c r="E87" i="7"/>
  <c r="D87" i="7"/>
  <c r="C87" i="7"/>
  <c r="B87" i="7"/>
  <c r="A87" i="7"/>
  <c r="G88" i="7"/>
  <c r="F88" i="7"/>
  <c r="E88" i="7"/>
  <c r="D88" i="7"/>
  <c r="C88" i="7"/>
  <c r="B88" i="7"/>
  <c r="A88" i="7"/>
  <c r="G70" i="7"/>
  <c r="F70" i="7"/>
  <c r="E70" i="7"/>
  <c r="D70" i="7"/>
  <c r="C70" i="7"/>
  <c r="B70" i="7"/>
  <c r="A70" i="7"/>
  <c r="G47" i="7"/>
  <c r="F47" i="7"/>
  <c r="E47" i="7"/>
  <c r="D47" i="7"/>
  <c r="C47" i="7"/>
  <c r="B47" i="7"/>
  <c r="A47" i="7"/>
  <c r="G59" i="7"/>
  <c r="F59" i="7"/>
  <c r="E59" i="7"/>
  <c r="D59" i="7"/>
  <c r="C59" i="7"/>
  <c r="B59" i="7"/>
  <c r="A59" i="7"/>
  <c r="G77" i="7"/>
  <c r="F77" i="7"/>
  <c r="E77" i="7"/>
  <c r="D77" i="7"/>
  <c r="C77" i="7"/>
  <c r="B77" i="7"/>
  <c r="A77" i="7"/>
  <c r="G11" i="7"/>
  <c r="F11" i="7"/>
  <c r="E11" i="7"/>
  <c r="D11" i="7"/>
  <c r="C11" i="7"/>
  <c r="B11" i="7"/>
  <c r="A11" i="7"/>
  <c r="G38" i="7"/>
  <c r="F38" i="7"/>
  <c r="E38" i="7"/>
  <c r="D38" i="7"/>
  <c r="C38" i="7"/>
  <c r="B38" i="7"/>
  <c r="A38" i="7"/>
  <c r="G80" i="7"/>
  <c r="F80" i="7"/>
  <c r="E80" i="7"/>
  <c r="D80" i="7"/>
  <c r="C80" i="7"/>
  <c r="B80" i="7"/>
  <c r="A80" i="7"/>
  <c r="G50" i="7"/>
  <c r="F50" i="7"/>
  <c r="E50" i="7"/>
  <c r="D50" i="7"/>
  <c r="C50" i="7"/>
  <c r="B50" i="7"/>
  <c r="A50" i="7"/>
  <c r="G89" i="7"/>
  <c r="F89" i="7"/>
  <c r="E89" i="7"/>
  <c r="D89" i="7"/>
  <c r="C89" i="7"/>
  <c r="B89" i="7"/>
  <c r="A89" i="7"/>
  <c r="G65" i="7"/>
  <c r="F65" i="7"/>
  <c r="E65" i="7"/>
  <c r="D65" i="7"/>
  <c r="C65" i="7"/>
  <c r="B65" i="7"/>
  <c r="A65" i="7"/>
  <c r="G57" i="7"/>
  <c r="F57" i="7"/>
  <c r="E57" i="7"/>
  <c r="D57" i="7"/>
  <c r="C57" i="7"/>
  <c r="B57" i="7"/>
  <c r="A57" i="7"/>
  <c r="G27" i="7"/>
  <c r="F27" i="7"/>
  <c r="E27" i="7"/>
  <c r="D27" i="7"/>
  <c r="C27" i="7"/>
  <c r="B27" i="7"/>
  <c r="A27" i="7"/>
  <c r="G23" i="7"/>
  <c r="F23" i="7"/>
  <c r="E23" i="7"/>
  <c r="D23" i="7"/>
  <c r="C23" i="7"/>
  <c r="B23" i="7"/>
  <c r="A23" i="7"/>
  <c r="G43" i="7"/>
  <c r="F43" i="7"/>
  <c r="E43" i="7"/>
  <c r="D43" i="7"/>
  <c r="C43" i="7"/>
  <c r="B43" i="7"/>
  <c r="A43" i="7"/>
  <c r="G35" i="7"/>
  <c r="F35" i="7"/>
  <c r="E35" i="7"/>
  <c r="D35" i="7"/>
  <c r="C35" i="7"/>
  <c r="B35" i="7"/>
  <c r="A35" i="7"/>
  <c r="G28" i="7"/>
  <c r="F28" i="7"/>
  <c r="E28" i="7"/>
  <c r="D28" i="7"/>
  <c r="C28" i="7"/>
  <c r="B28" i="7"/>
  <c r="A28" i="7"/>
  <c r="G33" i="7"/>
  <c r="F33" i="7"/>
  <c r="E33" i="7"/>
  <c r="D33" i="7"/>
  <c r="C33" i="7"/>
  <c r="B33" i="7"/>
  <c r="A33" i="7"/>
  <c r="G53" i="7"/>
  <c r="F53" i="7"/>
  <c r="E53" i="7"/>
  <c r="D53" i="7"/>
  <c r="C53" i="7"/>
  <c r="B53" i="7"/>
  <c r="A53" i="7"/>
  <c r="G26" i="7"/>
  <c r="F26" i="7"/>
  <c r="E26" i="7"/>
  <c r="D26" i="7"/>
  <c r="C26" i="7"/>
  <c r="B26" i="7"/>
  <c r="A26" i="7"/>
  <c r="G62" i="7"/>
  <c r="F62" i="7"/>
  <c r="E62" i="7"/>
  <c r="D62" i="7"/>
  <c r="C62" i="7"/>
  <c r="B62" i="7"/>
  <c r="A62" i="7"/>
  <c r="G21" i="7"/>
  <c r="F21" i="7"/>
  <c r="E21" i="7"/>
  <c r="D21" i="7"/>
  <c r="C21" i="7"/>
  <c r="B21" i="7"/>
  <c r="A21" i="7"/>
  <c r="G54" i="7"/>
  <c r="F54" i="7"/>
  <c r="E54" i="7"/>
  <c r="D54" i="7"/>
  <c r="C54" i="7"/>
  <c r="B54" i="7"/>
  <c r="A54" i="7"/>
  <c r="G3" i="7"/>
  <c r="F3" i="7"/>
  <c r="E3" i="7"/>
  <c r="D3" i="7"/>
  <c r="C3" i="7"/>
  <c r="B3" i="7"/>
  <c r="A3" i="7"/>
  <c r="A1" i="7"/>
  <c r="G3" i="3"/>
  <c r="F3" i="3"/>
  <c r="E3" i="3"/>
  <c r="D3" i="3"/>
  <c r="C3" i="3"/>
  <c r="B3" i="3"/>
  <c r="A3" i="3"/>
  <c r="A1" i="3"/>
  <c r="G9" i="5"/>
  <c r="F9" i="5"/>
  <c r="E9" i="5"/>
  <c r="D9" i="5"/>
  <c r="C9" i="5"/>
  <c r="B9" i="5"/>
  <c r="A9" i="5"/>
  <c r="G70" i="5"/>
  <c r="F70" i="5"/>
  <c r="E70" i="5"/>
  <c r="D70" i="5"/>
  <c r="C70" i="5"/>
  <c r="B70" i="5"/>
  <c r="A70" i="5"/>
  <c r="G55" i="5"/>
  <c r="F55" i="5"/>
  <c r="E55" i="5"/>
  <c r="D55" i="5"/>
  <c r="C55" i="5"/>
  <c r="B55" i="5"/>
  <c r="A55" i="5"/>
  <c r="G19" i="5"/>
  <c r="F19" i="5"/>
  <c r="E19" i="5"/>
  <c r="D19" i="5"/>
  <c r="C19" i="5"/>
  <c r="B19" i="5"/>
  <c r="A19" i="5"/>
  <c r="G22" i="5"/>
  <c r="F22" i="5"/>
  <c r="E22" i="5"/>
  <c r="D22" i="5"/>
  <c r="C22" i="5"/>
  <c r="B22" i="5"/>
  <c r="A22" i="5"/>
  <c r="G17" i="5"/>
  <c r="F17" i="5"/>
  <c r="E17" i="5"/>
  <c r="D17" i="5"/>
  <c r="C17" i="5"/>
  <c r="B17" i="5"/>
  <c r="A17" i="5"/>
  <c r="G6" i="5"/>
  <c r="F6" i="5"/>
  <c r="E6" i="5"/>
  <c r="D6" i="5"/>
  <c r="C6" i="5"/>
  <c r="B6" i="5"/>
  <c r="A6" i="5"/>
  <c r="G48" i="5"/>
  <c r="F48" i="5"/>
  <c r="E48" i="5"/>
  <c r="D48" i="5"/>
  <c r="C48" i="5"/>
  <c r="B48" i="5"/>
  <c r="A48" i="5"/>
  <c r="G65" i="5"/>
  <c r="F65" i="5"/>
  <c r="E65" i="5"/>
  <c r="D65" i="5"/>
  <c r="C65" i="5"/>
  <c r="B65" i="5"/>
  <c r="A65" i="5"/>
  <c r="G18" i="5"/>
  <c r="F18" i="5"/>
  <c r="E18" i="5"/>
  <c r="D18" i="5"/>
  <c r="C18" i="5"/>
  <c r="B18" i="5"/>
  <c r="A18" i="5"/>
  <c r="G47" i="5"/>
  <c r="F47" i="5"/>
  <c r="E47" i="5"/>
  <c r="D47" i="5"/>
  <c r="C47" i="5"/>
  <c r="B47" i="5"/>
  <c r="A47" i="5"/>
  <c r="G4" i="5"/>
  <c r="F4" i="5"/>
  <c r="E4" i="5"/>
  <c r="D4" i="5"/>
  <c r="C4" i="5"/>
  <c r="B4" i="5"/>
  <c r="A4" i="5"/>
  <c r="G57" i="5"/>
  <c r="F57" i="5"/>
  <c r="E57" i="5"/>
  <c r="D57" i="5"/>
  <c r="C57" i="5"/>
  <c r="B57" i="5"/>
  <c r="A57" i="5"/>
  <c r="G78" i="5"/>
  <c r="F78" i="5"/>
  <c r="E78" i="5"/>
  <c r="D78" i="5"/>
  <c r="C78" i="5"/>
  <c r="B78" i="5"/>
  <c r="A78" i="5"/>
  <c r="G72" i="5"/>
  <c r="F72" i="5"/>
  <c r="E72" i="5"/>
  <c r="D72" i="5"/>
  <c r="C72" i="5"/>
  <c r="B72" i="5"/>
  <c r="A72" i="5"/>
  <c r="G14" i="5"/>
  <c r="F14" i="5"/>
  <c r="E14" i="5"/>
  <c r="D14" i="5"/>
  <c r="C14" i="5"/>
  <c r="B14" i="5"/>
  <c r="A14" i="5"/>
  <c r="G7" i="5"/>
  <c r="F7" i="5"/>
  <c r="E7" i="5"/>
  <c r="D7" i="5"/>
  <c r="C7" i="5"/>
  <c r="B7" i="5"/>
  <c r="A7" i="5"/>
  <c r="G68" i="5"/>
  <c r="F68" i="5"/>
  <c r="E68" i="5"/>
  <c r="D68" i="5"/>
  <c r="C68" i="5"/>
  <c r="B68" i="5"/>
  <c r="A68" i="5"/>
  <c r="G37" i="5"/>
  <c r="F37" i="5"/>
  <c r="E37" i="5"/>
  <c r="D37" i="5"/>
  <c r="C37" i="5"/>
  <c r="B37" i="5"/>
  <c r="A37" i="5"/>
  <c r="G60" i="5"/>
  <c r="F60" i="5"/>
  <c r="E60" i="5"/>
  <c r="D60" i="5"/>
  <c r="C60" i="5"/>
  <c r="B60" i="5"/>
  <c r="A60" i="5"/>
  <c r="G31" i="5"/>
  <c r="F31" i="5"/>
  <c r="E31" i="5"/>
  <c r="D31" i="5"/>
  <c r="C31" i="5"/>
  <c r="B31" i="5"/>
  <c r="A31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54" i="5"/>
  <c r="F54" i="5"/>
  <c r="E54" i="5"/>
  <c r="D54" i="5"/>
  <c r="C54" i="5"/>
  <c r="B54" i="5"/>
  <c r="A54" i="5"/>
  <c r="G83" i="5"/>
  <c r="F83" i="5"/>
  <c r="E83" i="5"/>
  <c r="D83" i="5"/>
  <c r="C83" i="5"/>
  <c r="B83" i="5"/>
  <c r="A83" i="5"/>
  <c r="G40" i="5"/>
  <c r="F40" i="5"/>
  <c r="E40" i="5"/>
  <c r="D40" i="5"/>
  <c r="C40" i="5"/>
  <c r="B40" i="5"/>
  <c r="A40" i="5"/>
  <c r="G61" i="5"/>
  <c r="F61" i="5"/>
  <c r="E61" i="5"/>
  <c r="D61" i="5"/>
  <c r="C61" i="5"/>
  <c r="B61" i="5"/>
  <c r="A61" i="5"/>
  <c r="G74" i="5"/>
  <c r="F74" i="5"/>
  <c r="E74" i="5"/>
  <c r="D74" i="5"/>
  <c r="C74" i="5"/>
  <c r="B74" i="5"/>
  <c r="A74" i="5"/>
  <c r="G45" i="5"/>
  <c r="F45" i="5"/>
  <c r="E45" i="5"/>
  <c r="D45" i="5"/>
  <c r="C45" i="5"/>
  <c r="B45" i="5"/>
  <c r="A45" i="5"/>
  <c r="G21" i="5"/>
  <c r="F21" i="5"/>
  <c r="E21" i="5"/>
  <c r="D21" i="5"/>
  <c r="C21" i="5"/>
  <c r="B21" i="5"/>
  <c r="A21" i="5"/>
  <c r="G79" i="5"/>
  <c r="F79" i="5"/>
  <c r="E79" i="5"/>
  <c r="D79" i="5"/>
  <c r="C79" i="5"/>
  <c r="B79" i="5"/>
  <c r="A79" i="5"/>
  <c r="G82" i="5"/>
  <c r="F82" i="5"/>
  <c r="E82" i="5"/>
  <c r="D82" i="5"/>
  <c r="C82" i="5"/>
  <c r="B82" i="5"/>
  <c r="A82" i="5"/>
  <c r="G76" i="5"/>
  <c r="F76" i="5"/>
  <c r="E76" i="5"/>
  <c r="D76" i="5"/>
  <c r="C76" i="5"/>
  <c r="B76" i="5"/>
  <c r="A76" i="5"/>
  <c r="G30" i="5"/>
  <c r="F30" i="5"/>
  <c r="E30" i="5"/>
  <c r="D30" i="5"/>
  <c r="C30" i="5"/>
  <c r="B30" i="5"/>
  <c r="A30" i="5"/>
  <c r="G24" i="5"/>
  <c r="F24" i="5"/>
  <c r="E24" i="5"/>
  <c r="D24" i="5"/>
  <c r="C24" i="5"/>
  <c r="B24" i="5"/>
  <c r="A24" i="5"/>
  <c r="G33" i="5"/>
  <c r="F33" i="5"/>
  <c r="E33" i="5"/>
  <c r="D33" i="5"/>
  <c r="C33" i="5"/>
  <c r="B33" i="5"/>
  <c r="A33" i="5"/>
  <c r="G41" i="5"/>
  <c r="F41" i="5"/>
  <c r="E41" i="5"/>
  <c r="D41" i="5"/>
  <c r="C41" i="5"/>
  <c r="B41" i="5"/>
  <c r="A41" i="5"/>
  <c r="G50" i="5"/>
  <c r="F50" i="5"/>
  <c r="E50" i="5"/>
  <c r="D50" i="5"/>
  <c r="C50" i="5"/>
  <c r="B50" i="5"/>
  <c r="A50" i="5"/>
  <c r="G39" i="5"/>
  <c r="F39" i="5"/>
  <c r="E39" i="5"/>
  <c r="D39" i="5"/>
  <c r="C39" i="5"/>
  <c r="B39" i="5"/>
  <c r="A39" i="5"/>
  <c r="G63" i="5"/>
  <c r="F63" i="5"/>
  <c r="E63" i="5"/>
  <c r="D63" i="5"/>
  <c r="C63" i="5"/>
  <c r="B63" i="5"/>
  <c r="A63" i="5"/>
  <c r="G15" i="5"/>
  <c r="F15" i="5"/>
  <c r="E15" i="5"/>
  <c r="D15" i="5"/>
  <c r="C15" i="5"/>
  <c r="B15" i="5"/>
  <c r="A15" i="5"/>
  <c r="G62" i="5"/>
  <c r="F62" i="5"/>
  <c r="E62" i="5"/>
  <c r="D62" i="5"/>
  <c r="C62" i="5"/>
  <c r="B62" i="5"/>
  <c r="A62" i="5"/>
  <c r="G16" i="5"/>
  <c r="F16" i="5"/>
  <c r="E16" i="5"/>
  <c r="D16" i="5"/>
  <c r="C16" i="5"/>
  <c r="B16" i="5"/>
  <c r="A16" i="5"/>
  <c r="G8" i="5"/>
  <c r="F8" i="5"/>
  <c r="E8" i="5"/>
  <c r="D8" i="5"/>
  <c r="C8" i="5"/>
  <c r="B8" i="5"/>
  <c r="A8" i="5"/>
  <c r="G46" i="5"/>
  <c r="F46" i="5"/>
  <c r="E46" i="5"/>
  <c r="D46" i="5"/>
  <c r="C46" i="5"/>
  <c r="B46" i="5"/>
  <c r="A46" i="5"/>
  <c r="G77" i="5"/>
  <c r="F77" i="5"/>
  <c r="E77" i="5"/>
  <c r="D77" i="5"/>
  <c r="C77" i="5"/>
  <c r="B77" i="5"/>
  <c r="A77" i="5"/>
  <c r="G52" i="5"/>
  <c r="F52" i="5"/>
  <c r="E52" i="5"/>
  <c r="D52" i="5"/>
  <c r="C52" i="5"/>
  <c r="B52" i="5"/>
  <c r="A52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67" i="5"/>
  <c r="F67" i="5"/>
  <c r="E67" i="5"/>
  <c r="D67" i="5"/>
  <c r="C67" i="5"/>
  <c r="B67" i="5"/>
  <c r="A67" i="5"/>
  <c r="G44" i="5"/>
  <c r="F44" i="5"/>
  <c r="E44" i="5"/>
  <c r="D44" i="5"/>
  <c r="C44" i="5"/>
  <c r="B44" i="5"/>
  <c r="A44" i="5"/>
  <c r="G29" i="5"/>
  <c r="F29" i="5"/>
  <c r="E29" i="5"/>
  <c r="D29" i="5"/>
  <c r="C29" i="5"/>
  <c r="B29" i="5"/>
  <c r="A29" i="5"/>
  <c r="G5" i="5"/>
  <c r="F5" i="5"/>
  <c r="E5" i="5"/>
  <c r="D5" i="5"/>
  <c r="C5" i="5"/>
  <c r="B5" i="5"/>
  <c r="A5" i="5"/>
  <c r="G86" i="5"/>
  <c r="F86" i="5"/>
  <c r="E86" i="5"/>
  <c r="D86" i="5"/>
  <c r="C86" i="5"/>
  <c r="B86" i="5"/>
  <c r="A86" i="5"/>
  <c r="G87" i="5"/>
  <c r="F87" i="5"/>
  <c r="E87" i="5"/>
  <c r="D87" i="5"/>
  <c r="C87" i="5"/>
  <c r="B87" i="5"/>
  <c r="A87" i="5"/>
  <c r="G71" i="5"/>
  <c r="F71" i="5"/>
  <c r="E71" i="5"/>
  <c r="D71" i="5"/>
  <c r="C71" i="5"/>
  <c r="B71" i="5"/>
  <c r="A71" i="5"/>
  <c r="G43" i="5"/>
  <c r="F43" i="5"/>
  <c r="E43" i="5"/>
  <c r="D43" i="5"/>
  <c r="C43" i="5"/>
  <c r="B43" i="5"/>
  <c r="A43" i="5"/>
  <c r="G64" i="5"/>
  <c r="F64" i="5"/>
  <c r="E64" i="5"/>
  <c r="D64" i="5"/>
  <c r="C64" i="5"/>
  <c r="B64" i="5"/>
  <c r="A64" i="5"/>
  <c r="G80" i="5"/>
  <c r="F80" i="5"/>
  <c r="E80" i="5"/>
  <c r="D80" i="5"/>
  <c r="C80" i="5"/>
  <c r="B80" i="5"/>
  <c r="A80" i="5"/>
  <c r="G13" i="5"/>
  <c r="F13" i="5"/>
  <c r="E13" i="5"/>
  <c r="D13" i="5"/>
  <c r="C13" i="5"/>
  <c r="B13" i="5"/>
  <c r="A13" i="5"/>
  <c r="G34" i="5"/>
  <c r="F34" i="5"/>
  <c r="E34" i="5"/>
  <c r="D34" i="5"/>
  <c r="C34" i="5"/>
  <c r="B34" i="5"/>
  <c r="A34" i="5"/>
  <c r="G66" i="5"/>
  <c r="F66" i="5"/>
  <c r="E66" i="5"/>
  <c r="D66" i="5"/>
  <c r="C66" i="5"/>
  <c r="B66" i="5"/>
  <c r="A66" i="5"/>
  <c r="G49" i="5"/>
  <c r="F49" i="5"/>
  <c r="E49" i="5"/>
  <c r="D49" i="5"/>
  <c r="C49" i="5"/>
  <c r="B49" i="5"/>
  <c r="A49" i="5"/>
  <c r="G88" i="5"/>
  <c r="F88" i="5"/>
  <c r="E88" i="5"/>
  <c r="D88" i="5"/>
  <c r="C88" i="5"/>
  <c r="B88" i="5"/>
  <c r="A88" i="5"/>
  <c r="G69" i="5"/>
  <c r="F69" i="5"/>
  <c r="E69" i="5"/>
  <c r="D69" i="5"/>
  <c r="C69" i="5"/>
  <c r="B69" i="5"/>
  <c r="A69" i="5"/>
  <c r="G59" i="5"/>
  <c r="F59" i="5"/>
  <c r="E59" i="5"/>
  <c r="D59" i="5"/>
  <c r="C59" i="5"/>
  <c r="B59" i="5"/>
  <c r="A59" i="5"/>
  <c r="G53" i="5"/>
  <c r="F53" i="5"/>
  <c r="E53" i="5"/>
  <c r="D53" i="5"/>
  <c r="C53" i="5"/>
  <c r="B53" i="5"/>
  <c r="A53" i="5"/>
  <c r="G36" i="5"/>
  <c r="F36" i="5"/>
  <c r="E36" i="5"/>
  <c r="D36" i="5"/>
  <c r="C36" i="5"/>
  <c r="B36" i="5"/>
  <c r="A36" i="5"/>
  <c r="G27" i="5"/>
  <c r="F27" i="5"/>
  <c r="E27" i="5"/>
  <c r="D27" i="5"/>
  <c r="C27" i="5"/>
  <c r="B27" i="5"/>
  <c r="A27" i="5"/>
  <c r="G38" i="5"/>
  <c r="F38" i="5"/>
  <c r="E38" i="5"/>
  <c r="D38" i="5"/>
  <c r="C38" i="5"/>
  <c r="B38" i="5"/>
  <c r="A38" i="5"/>
  <c r="G58" i="5"/>
  <c r="F58" i="5"/>
  <c r="E58" i="5"/>
  <c r="D58" i="5"/>
  <c r="C58" i="5"/>
  <c r="B58" i="5"/>
  <c r="A58" i="5"/>
  <c r="G32" i="5"/>
  <c r="F32" i="5"/>
  <c r="E32" i="5"/>
  <c r="D32" i="5"/>
  <c r="C32" i="5"/>
  <c r="B32" i="5"/>
  <c r="A32" i="5"/>
  <c r="G73" i="5"/>
  <c r="F73" i="5"/>
  <c r="E73" i="5"/>
  <c r="D73" i="5"/>
  <c r="C73" i="5"/>
  <c r="B73" i="5"/>
  <c r="A73" i="5"/>
  <c r="G23" i="5"/>
  <c r="F23" i="5"/>
  <c r="E23" i="5"/>
  <c r="D23" i="5"/>
  <c r="C23" i="5"/>
  <c r="B23" i="5"/>
  <c r="A23" i="5"/>
  <c r="G51" i="5"/>
  <c r="F51" i="5"/>
  <c r="E51" i="5"/>
  <c r="D51" i="5"/>
  <c r="C51" i="5"/>
  <c r="B51" i="5"/>
  <c r="A51" i="5"/>
  <c r="G3" i="5"/>
  <c r="F3" i="5"/>
  <c r="E3" i="5"/>
  <c r="D3" i="5"/>
  <c r="C3" i="5"/>
  <c r="B3" i="5"/>
  <c r="A3" i="5"/>
  <c r="A1" i="5"/>
</calcChain>
</file>

<file path=xl/sharedStrings.xml><?xml version="1.0" encoding="utf-8"?>
<sst xmlns="http://schemas.openxmlformats.org/spreadsheetml/2006/main" count="556" uniqueCount="204">
  <si>
    <t>Kirsty Watt</t>
    <phoneticPr fontId="1" type="noConversion"/>
  </si>
  <si>
    <t>Notfast RC</t>
    <phoneticPr fontId="1" type="noConversion"/>
  </si>
  <si>
    <t>Peter Davis</t>
    <phoneticPr fontId="1" type="noConversion"/>
  </si>
  <si>
    <t>V60</t>
    <phoneticPr fontId="1" type="noConversion"/>
  </si>
  <si>
    <t>Newark AC</t>
    <phoneticPr fontId="1" type="noConversion"/>
  </si>
  <si>
    <t>Robert Orgill</t>
    <phoneticPr fontId="1" type="noConversion"/>
  </si>
  <si>
    <t>Name</t>
  </si>
  <si>
    <t>Club</t>
  </si>
  <si>
    <t>Race No</t>
  </si>
  <si>
    <t>Cat</t>
  </si>
  <si>
    <t>SEX M/F</t>
  </si>
  <si>
    <t>DEVON PARK (MON)</t>
    <phoneticPr fontId="1" type="noConversion"/>
  </si>
  <si>
    <t>Pos from timekeeper sheet</t>
  </si>
  <si>
    <t>Pos</t>
  </si>
  <si>
    <t>GROVE (TUE)</t>
  </si>
  <si>
    <t>OVERALL AFTER TUES</t>
    <phoneticPr fontId="1" type="noConversion"/>
  </si>
  <si>
    <t>FLOWSERVE (WED)</t>
    <phoneticPr fontId="1" type="noConversion"/>
  </si>
  <si>
    <t>Pos from timekeepers sheet</t>
  </si>
  <si>
    <t>OVERALL AFTER WED</t>
    <phoneticPr fontId="1" type="noConversion"/>
  </si>
  <si>
    <t>FARNDON (THUR)</t>
    <phoneticPr fontId="1" type="noConversion"/>
  </si>
  <si>
    <t>OVERALL AFTER THURS</t>
    <phoneticPr fontId="1" type="noConversion"/>
  </si>
  <si>
    <t>FLOWSERVE (FRI 10K)</t>
    <phoneticPr fontId="1" type="noConversion"/>
  </si>
  <si>
    <t>OVERALL FOR THE WEEK</t>
    <phoneticPr fontId="1" type="noConversion"/>
  </si>
  <si>
    <t>2016 Gordon Whelbourn Running Week</t>
    <phoneticPr fontId="1" type="noConversion"/>
  </si>
  <si>
    <t>MASTER</t>
    <phoneticPr fontId="1" type="noConversion"/>
  </si>
  <si>
    <t>Overall for the Week</t>
    <phoneticPr fontId="1" type="noConversion"/>
  </si>
  <si>
    <t>Friday - 10k</t>
    <phoneticPr fontId="1" type="noConversion"/>
  </si>
  <si>
    <t>Thursday - Farndon</t>
    <phoneticPr fontId="1" type="noConversion"/>
  </si>
  <si>
    <t>Wednesday - Balderton</t>
    <phoneticPr fontId="1" type="noConversion"/>
  </si>
  <si>
    <t>Tuesday - Grove</t>
    <phoneticPr fontId="1" type="noConversion"/>
  </si>
  <si>
    <t>Monday - Devon Park</t>
    <phoneticPr fontId="1" type="noConversion"/>
  </si>
  <si>
    <t>F</t>
    <phoneticPr fontId="1" type="noConversion"/>
  </si>
  <si>
    <t>Robert Jackson</t>
    <phoneticPr fontId="1" type="noConversion"/>
  </si>
  <si>
    <t>M</t>
    <phoneticPr fontId="1" type="noConversion"/>
  </si>
  <si>
    <t>Jeremy Reichelt</t>
    <phoneticPr fontId="1" type="noConversion"/>
  </si>
  <si>
    <t>V50</t>
    <phoneticPr fontId="1" type="noConversion"/>
  </si>
  <si>
    <t>M</t>
    <phoneticPr fontId="1" type="noConversion"/>
  </si>
  <si>
    <t>M</t>
    <phoneticPr fontId="1" type="noConversion"/>
  </si>
  <si>
    <t>Penny Durance</t>
    <phoneticPr fontId="1" type="noConversion"/>
  </si>
  <si>
    <t xml:space="preserve">Southwell RC </t>
    <phoneticPr fontId="1" type="noConversion"/>
  </si>
  <si>
    <t>Notfast RC</t>
    <phoneticPr fontId="1" type="noConversion"/>
  </si>
  <si>
    <t>V55</t>
    <phoneticPr fontId="1" type="noConversion"/>
  </si>
  <si>
    <t>F</t>
    <phoneticPr fontId="1" type="noConversion"/>
  </si>
  <si>
    <t>Karen Illsley</t>
    <phoneticPr fontId="1" type="noConversion"/>
  </si>
  <si>
    <t>Newark Striders</t>
    <phoneticPr fontId="1" type="noConversion"/>
  </si>
  <si>
    <t>V45</t>
    <phoneticPr fontId="1" type="noConversion"/>
  </si>
  <si>
    <t>F</t>
    <phoneticPr fontId="1" type="noConversion"/>
  </si>
  <si>
    <t>Scott Illsley</t>
    <phoneticPr fontId="1" type="noConversion"/>
  </si>
  <si>
    <t>u20</t>
    <phoneticPr fontId="1" type="noConversion"/>
  </si>
  <si>
    <t>Jordan Stansfield</t>
  </si>
  <si>
    <t>u20</t>
  </si>
  <si>
    <t>M</t>
  </si>
  <si>
    <t>Mark Stansfield</t>
  </si>
  <si>
    <t>V50</t>
  </si>
  <si>
    <t>Holly Davis</t>
  </si>
  <si>
    <t>Newark Striders</t>
  </si>
  <si>
    <t>F</t>
  </si>
  <si>
    <t>Alex Langlands</t>
  </si>
  <si>
    <t>Helen Langlands</t>
  </si>
  <si>
    <t>John Ellerby</t>
  </si>
  <si>
    <t>Grantham AC</t>
  </si>
  <si>
    <t>V60</t>
  </si>
  <si>
    <t>Notfast RC</t>
  </si>
  <si>
    <t>V55</t>
  </si>
  <si>
    <t>Madaleine Combie</t>
  </si>
  <si>
    <t>John Combie</t>
  </si>
  <si>
    <t>Newark AC</t>
  </si>
  <si>
    <t>Paul Davidson</t>
  </si>
  <si>
    <t>Janice Davidson</t>
  </si>
  <si>
    <t>Mark Winter</t>
  </si>
  <si>
    <t>V40</t>
  </si>
  <si>
    <t>Faye Heminway</t>
  </si>
  <si>
    <t>Fay Paterson</t>
  </si>
  <si>
    <t>V34</t>
  </si>
  <si>
    <t>Annette Taylor</t>
  </si>
  <si>
    <t>Stuart Chase</t>
  </si>
  <si>
    <t>Lisa Leach</t>
  </si>
  <si>
    <t>V35</t>
  </si>
  <si>
    <t>Natasha Dawson</t>
  </si>
  <si>
    <t>V45</t>
  </si>
  <si>
    <t>Jason Priest</t>
  </si>
  <si>
    <t>Michael Brompton</t>
  </si>
  <si>
    <t>Diana Wakefield</t>
  </si>
  <si>
    <t>Carl Braithwaite</t>
  </si>
  <si>
    <t>Craig Renton</t>
  </si>
  <si>
    <t>Simon Lock</t>
  </si>
  <si>
    <t>Stuart Hawkes</t>
  </si>
  <si>
    <t>Alexander Combie</t>
  </si>
  <si>
    <t>Lisa Morris</t>
  </si>
  <si>
    <t xml:space="preserve">Southwell RC </t>
  </si>
  <si>
    <t>David Fowler</t>
  </si>
  <si>
    <t>Helen Exworthy</t>
  </si>
  <si>
    <t>Nick Anderson</t>
  </si>
  <si>
    <t>Adam Holland</t>
  </si>
  <si>
    <t>Steve Needham</t>
  </si>
  <si>
    <t>Ernie Clarke</t>
  </si>
  <si>
    <t>Susan Needham</t>
  </si>
  <si>
    <t>David Cross</t>
  </si>
  <si>
    <t>Beeston AC</t>
  </si>
  <si>
    <t>Amy Lanham</t>
  </si>
  <si>
    <t>Daniel Stephen</t>
  </si>
  <si>
    <t>Angela Brown</t>
  </si>
  <si>
    <t>Gill Oxley</t>
  </si>
  <si>
    <t>David Whistler</t>
  </si>
  <si>
    <t>Chris Dunn</t>
  </si>
  <si>
    <t>Ben Barnard</t>
  </si>
  <si>
    <t>Jim Lovett</t>
  </si>
  <si>
    <t>Edward Casebourne</t>
  </si>
  <si>
    <t>Richard Borrill</t>
  </si>
  <si>
    <t>Peter Middleton</t>
  </si>
  <si>
    <t>Marilyn Hatherley</t>
  </si>
  <si>
    <t>Karen Borrill</t>
  </si>
  <si>
    <t>Philippa Clarke</t>
  </si>
  <si>
    <t>John Flynn</t>
  </si>
  <si>
    <t>Paul Zemontas</t>
  </si>
  <si>
    <t>Ann Manley</t>
  </si>
  <si>
    <t>Matthew Reed</t>
  </si>
  <si>
    <t>Leroy Lindsay</t>
  </si>
  <si>
    <t>Colin Green</t>
  </si>
  <si>
    <t>Victoria Heath</t>
  </si>
  <si>
    <t>Jacqui Walton</t>
  </si>
  <si>
    <t>Lorraine Fozzard</t>
  </si>
  <si>
    <t>Sutton Harriers</t>
  </si>
  <si>
    <t>Anton Newall</t>
  </si>
  <si>
    <t>Clare Coombes</t>
  </si>
  <si>
    <t>Vegan Runners</t>
  </si>
  <si>
    <t>Simon Drury</t>
  </si>
  <si>
    <t>John Palmer</t>
  </si>
  <si>
    <t>Caroline Upton</t>
  </si>
  <si>
    <t>Alan Fisher</t>
  </si>
  <si>
    <t>Kate Fisher</t>
  </si>
  <si>
    <t>Andrew Rowlands</t>
  </si>
  <si>
    <t>Dennis Reeson</t>
  </si>
  <si>
    <t>Redhill Road Runners</t>
  </si>
  <si>
    <t>Dave Tilley</t>
  </si>
  <si>
    <t>Dawn Fear</t>
  </si>
  <si>
    <t>James Wright</t>
  </si>
  <si>
    <t>Mary Mills</t>
  </si>
  <si>
    <t xml:space="preserve">Holme Pierrepont RC </t>
  </si>
  <si>
    <t>Nigel Lever</t>
  </si>
  <si>
    <t>Cliff Robinson</t>
  </si>
  <si>
    <t>Kerry Robinson</t>
  </si>
  <si>
    <t>Amelia Hall</t>
  </si>
  <si>
    <t>Martin Waite</t>
  </si>
  <si>
    <t>Rebecca Gallop</t>
  </si>
  <si>
    <t>Jeanette Stevens</t>
  </si>
  <si>
    <t>Peter Waller</t>
  </si>
  <si>
    <t>Martin Dickenson</t>
  </si>
  <si>
    <t>Lewis Hopkinson</t>
  </si>
  <si>
    <t>Julie Mumby</t>
  </si>
  <si>
    <t>Adrian Mumby</t>
  </si>
  <si>
    <t>Adam Jackson</t>
  </si>
  <si>
    <t>Team Derby Runner</t>
  </si>
  <si>
    <t>Matthew Gration</t>
  </si>
  <si>
    <t>Gil Nobre</t>
  </si>
  <si>
    <t>Chris Redhead</t>
  </si>
  <si>
    <t>Fay Parker</t>
  </si>
  <si>
    <t>Damian Davies</t>
  </si>
  <si>
    <t>Janet Davies</t>
  </si>
  <si>
    <t>Matt Silk</t>
  </si>
  <si>
    <t>Fritz Henrik</t>
  </si>
  <si>
    <t>Eddie Jones</t>
  </si>
  <si>
    <t>Helen McGrory</t>
  </si>
  <si>
    <t>Peter Tatton</t>
  </si>
  <si>
    <t>Chris Wood</t>
  </si>
  <si>
    <t>Lincoln &amp; District</t>
  </si>
  <si>
    <t>Gareth Owens</t>
  </si>
  <si>
    <t>Kirsty Watson</t>
  </si>
  <si>
    <t>Mary Freer</t>
  </si>
  <si>
    <t>Catherine Clarke</t>
  </si>
  <si>
    <t>David Gill</t>
  </si>
  <si>
    <t>Matthew Whate</t>
  </si>
  <si>
    <t>Thomas Braithwaite</t>
  </si>
  <si>
    <t>Lee Braithwaite</t>
  </si>
  <si>
    <t>Judith Whistler</t>
  </si>
  <si>
    <t>Linda McLeod</t>
  </si>
  <si>
    <t>Allocation : all 5 races</t>
  </si>
  <si>
    <t>Male</t>
  </si>
  <si>
    <t>1st</t>
  </si>
  <si>
    <t>2nd</t>
  </si>
  <si>
    <t>Men 40-49</t>
  </si>
  <si>
    <t>Men 50-59</t>
  </si>
  <si>
    <t>Men 60+</t>
  </si>
  <si>
    <t>Women</t>
  </si>
  <si>
    <t>Women 35-44</t>
  </si>
  <si>
    <t>Women 45-54</t>
  </si>
  <si>
    <t>Women 55+</t>
  </si>
  <si>
    <t>Dr Simeon Hansard Trophy</t>
  </si>
  <si>
    <t>Mary Whelbourn Trophy</t>
  </si>
  <si>
    <t>Friday 10k</t>
  </si>
  <si>
    <t>2nd</t>
    <phoneticPr fontId="1" type="noConversion"/>
  </si>
  <si>
    <t>David Sykes</t>
  </si>
  <si>
    <t>Ian Welsh</t>
  </si>
  <si>
    <t>Michaela Welsh</t>
  </si>
  <si>
    <t>Piotr Dura</t>
  </si>
  <si>
    <t>Liam Bagguley</t>
  </si>
  <si>
    <t>Leigh Marshall</t>
  </si>
  <si>
    <t>Andy Pritcett</t>
  </si>
  <si>
    <t>Peter Parker</t>
  </si>
  <si>
    <t>David Ward</t>
  </si>
  <si>
    <t>Lyrr Apgeraint-Roberts</t>
  </si>
  <si>
    <t>Daina Wakefield</t>
  </si>
  <si>
    <t>Peter Davis</t>
  </si>
  <si>
    <t>Penny Durance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</si>
</sst>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hh:mm:ss;@"/>
    <numFmt numFmtId="166" formatCode="[$£-809]#,##0.00"/>
  </numFmts>
  <fonts count="8" x14ac:knownFonts="1">
    <font>
      <sz val="10"/>
      <name val="Verdana"/>
    </font>
    <font>
      <sz val="8"/>
      <name val="Verdana"/>
    </font>
    <font>
      <sz val="16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name val="Arial"/>
    </font>
    <font>
      <sz val="14"/>
      <name val="Arial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textRotation="180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2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4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0" xfId="0" applyFont="1" applyBorder="1"/>
    <xf numFmtId="21" fontId="0" fillId="0" borderId="0" xfId="0" applyNumberFormat="1"/>
    <xf numFmtId="165" fontId="0" fillId="0" borderId="0" xfId="0" applyNumberFormat="1"/>
    <xf numFmtId="165" fontId="4" fillId="0" borderId="1" xfId="0" applyNumberFormat="1" applyFont="1" applyFill="1" applyBorder="1" applyAlignment="1" applyProtection="1">
      <alignment horizontal="centerContinuous" vertical="center" wrapText="1"/>
    </xf>
    <xf numFmtId="165" fontId="5" fillId="0" borderId="0" xfId="0" applyNumberFormat="1" applyFont="1"/>
    <xf numFmtId="165" fontId="5" fillId="0" borderId="1" xfId="0" applyNumberFormat="1" applyFont="1" applyBorder="1" applyAlignment="1">
      <alignment wrapText="1"/>
    </xf>
    <xf numFmtId="0" fontId="0" fillId="0" borderId="0" xfId="0" applyNumberForma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/>
    <xf numFmtId="0" fontId="7" fillId="0" borderId="0" xfId="0" applyFont="1"/>
    <xf numFmtId="165" fontId="5" fillId="0" borderId="0" xfId="0" applyNumberFormat="1" applyFont="1" applyBorder="1"/>
    <xf numFmtId="0" fontId="0" fillId="0" borderId="0" xfId="0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C1:AD146"/>
  <sheetViews>
    <sheetView tabSelected="1" zoomScale="90" zoomScaleNormal="90" zoomScalePageLayoutView="90" workbookViewId="0">
      <pane xSplit="5" ySplit="3" topLeftCell="F50" activePane="bottomRight" state="frozen"/>
      <selection pane="topRight" activeCell="F1" sqref="F1"/>
      <selection pane="bottomLeft" activeCell="A4" sqref="A4"/>
      <selection pane="bottomRight" activeCell="A50" sqref="A50"/>
    </sheetView>
  </sheetViews>
  <sheetFormatPr baseColWidth="10" defaultRowHeight="13" x14ac:dyDescent="0.15"/>
  <cols>
    <col min="1" max="1" width="1.83203125" customWidth="1"/>
    <col min="2" max="2" width="0.83203125" customWidth="1"/>
    <col min="3" max="3" width="21.5" customWidth="1"/>
    <col min="4" max="4" width="19.1640625" bestFit="1" customWidth="1"/>
    <col min="6" max="7" width="4.1640625" customWidth="1"/>
    <col min="14" max="14" width="10.83203125" style="18"/>
    <col min="19" max="19" width="10.83203125" style="18"/>
    <col min="24" max="24" width="10.83203125" style="18"/>
    <col min="29" max="29" width="10.83203125" style="18"/>
  </cols>
  <sheetData>
    <row r="1" spans="3:30" ht="20" x14ac:dyDescent="0.2">
      <c r="C1" s="1" t="s">
        <v>23</v>
      </c>
    </row>
    <row r="2" spans="3:30" ht="20" x14ac:dyDescent="0.2">
      <c r="C2" s="1" t="s">
        <v>24</v>
      </c>
    </row>
    <row r="3" spans="3:30" ht="48" thickBot="1" x14ac:dyDescent="0.2">
      <c r="C3" s="2" t="s">
        <v>6</v>
      </c>
      <c r="D3" s="3" t="s">
        <v>7</v>
      </c>
      <c r="E3" s="4" t="s">
        <v>8</v>
      </c>
      <c r="F3" s="5" t="s">
        <v>9</v>
      </c>
      <c r="G3" s="6" t="s">
        <v>10</v>
      </c>
      <c r="H3" s="7" t="s">
        <v>11</v>
      </c>
      <c r="I3" s="4" t="s">
        <v>12</v>
      </c>
      <c r="J3" s="8" t="s">
        <v>13</v>
      </c>
      <c r="K3" s="7" t="s">
        <v>14</v>
      </c>
      <c r="L3" s="4" t="s">
        <v>12</v>
      </c>
      <c r="M3" s="9" t="s">
        <v>13</v>
      </c>
      <c r="N3" s="19" t="s">
        <v>15</v>
      </c>
      <c r="O3" s="10" t="s">
        <v>13</v>
      </c>
      <c r="P3" s="7" t="s">
        <v>16</v>
      </c>
      <c r="Q3" s="4" t="s">
        <v>17</v>
      </c>
      <c r="R3" s="9" t="s">
        <v>13</v>
      </c>
      <c r="S3" s="19" t="s">
        <v>18</v>
      </c>
      <c r="T3" s="10" t="s">
        <v>13</v>
      </c>
      <c r="U3" s="11" t="s">
        <v>19</v>
      </c>
      <c r="V3" s="4" t="s">
        <v>17</v>
      </c>
      <c r="W3" s="10" t="s">
        <v>13</v>
      </c>
      <c r="X3" s="25" t="s">
        <v>20</v>
      </c>
      <c r="Y3" s="10" t="s">
        <v>13</v>
      </c>
      <c r="Z3" s="11" t="s">
        <v>21</v>
      </c>
      <c r="AA3" s="12" t="s">
        <v>17</v>
      </c>
      <c r="AB3" s="8" t="s">
        <v>13</v>
      </c>
      <c r="AC3" s="25" t="s">
        <v>22</v>
      </c>
      <c r="AD3" s="10" t="s">
        <v>13</v>
      </c>
    </row>
    <row r="4" spans="3:30" ht="14" thickTop="1" x14ac:dyDescent="0.15">
      <c r="C4" t="s">
        <v>170</v>
      </c>
      <c r="D4" t="s">
        <v>40</v>
      </c>
      <c r="E4">
        <v>1</v>
      </c>
      <c r="F4" t="s">
        <v>61</v>
      </c>
      <c r="G4" t="s">
        <v>51</v>
      </c>
      <c r="H4" s="17">
        <v>1.8229166666666668E-2</v>
      </c>
      <c r="I4">
        <v>48</v>
      </c>
      <c r="J4">
        <f>RANK(H4,H:H,1)</f>
        <v>48</v>
      </c>
      <c r="K4" s="17">
        <v>1.9421296296296294E-2</v>
      </c>
      <c r="L4">
        <v>52</v>
      </c>
      <c r="M4">
        <f t="shared" ref="M4:M68" si="0">RANK(K4,K:K,1)</f>
        <v>52</v>
      </c>
      <c r="N4" s="18">
        <f>H4+K4</f>
        <v>3.7650462962962962E-2</v>
      </c>
      <c r="O4">
        <f>RANK(N4,N:N,1)</f>
        <v>43</v>
      </c>
      <c r="P4" s="17">
        <v>1.741898148148148E-2</v>
      </c>
      <c r="Q4">
        <v>48</v>
      </c>
      <c r="R4">
        <f>RANK(P4,P:P,1)</f>
        <v>48</v>
      </c>
      <c r="S4" s="18">
        <f>N4+P4</f>
        <v>5.5069444444444442E-2</v>
      </c>
      <c r="T4">
        <f>RANK(S4,S:S,1)</f>
        <v>42</v>
      </c>
      <c r="U4" s="17">
        <v>1.8391203703703705E-2</v>
      </c>
      <c r="V4">
        <v>51</v>
      </c>
      <c r="W4">
        <f>RANK(U4,U:U,1)</f>
        <v>51</v>
      </c>
      <c r="X4" s="18">
        <f>S4+U4</f>
        <v>7.346064814814815E-2</v>
      </c>
      <c r="Y4">
        <f>RANK(X4,X:X,1)</f>
        <v>41</v>
      </c>
      <c r="Z4" s="17">
        <v>3.9965277777777773E-2</v>
      </c>
      <c r="AA4">
        <v>48</v>
      </c>
      <c r="AB4">
        <f>RANK(Z4,Z:Z,1)</f>
        <v>48</v>
      </c>
      <c r="AC4" s="18">
        <f>X4+Z4</f>
        <v>0.11342592592592593</v>
      </c>
      <c r="AD4">
        <f>RANK(AC4,AC:AC,1)</f>
        <v>40</v>
      </c>
    </row>
    <row r="5" spans="3:30" x14ac:dyDescent="0.15">
      <c r="C5" t="s">
        <v>2</v>
      </c>
      <c r="D5" t="s">
        <v>44</v>
      </c>
      <c r="E5">
        <v>2</v>
      </c>
      <c r="F5" t="s">
        <v>3</v>
      </c>
      <c r="G5" t="s">
        <v>37</v>
      </c>
      <c r="H5" s="17">
        <v>1.5706018518518518E-2</v>
      </c>
      <c r="I5">
        <v>20</v>
      </c>
      <c r="J5">
        <f t="shared" ref="J5:J68" si="1">RANK(H5,H:H,1)</f>
        <v>20</v>
      </c>
      <c r="K5" s="17">
        <v>1.6319444444444445E-2</v>
      </c>
      <c r="L5">
        <v>20</v>
      </c>
      <c r="M5">
        <f t="shared" si="0"/>
        <v>20</v>
      </c>
      <c r="N5" s="18">
        <f t="shared" ref="N5:N68" si="2">H5+K5</f>
        <v>3.2025462962962964E-2</v>
      </c>
      <c r="O5">
        <f t="shared" ref="O5:O68" si="3">RANK(N5,N:N,1)</f>
        <v>17</v>
      </c>
      <c r="P5" s="17">
        <v>1.5324074074074073E-2</v>
      </c>
      <c r="Q5">
        <v>20</v>
      </c>
      <c r="R5">
        <f t="shared" ref="R5:R68" si="4">RANK(P5,P:P,1)</f>
        <v>20</v>
      </c>
      <c r="S5" s="18">
        <f t="shared" ref="S5:S68" si="5">N5+P5</f>
        <v>4.7349537037037037E-2</v>
      </c>
      <c r="T5">
        <f t="shared" ref="T5:T68" si="6">RANK(S5,S:S,1)</f>
        <v>16</v>
      </c>
      <c r="U5" s="17">
        <v>1.5289351851851851E-2</v>
      </c>
      <c r="V5">
        <v>18</v>
      </c>
      <c r="W5">
        <f t="shared" ref="W5:W68" si="7">RANK(U5,U:U,1)</f>
        <v>18</v>
      </c>
      <c r="X5" s="18">
        <f t="shared" ref="X5:X68" si="8">S5+U5</f>
        <v>6.2638888888888883E-2</v>
      </c>
      <c r="Y5">
        <f t="shared" ref="Y5:Y68" si="9">RANK(X5,X:X,1)</f>
        <v>15</v>
      </c>
      <c r="Z5" s="17">
        <v>3.5115740740740746E-2</v>
      </c>
      <c r="AA5">
        <v>19</v>
      </c>
      <c r="AB5">
        <f t="shared" ref="AB5:AB68" si="10">RANK(Z5,Z:Z,1)</f>
        <v>19</v>
      </c>
      <c r="AC5" s="18">
        <f t="shared" ref="AC5:AC68" si="11">X5+Z5</f>
        <v>9.7754629629629636E-2</v>
      </c>
      <c r="AD5">
        <f t="shared" ref="AD5:AD68" si="12">RANK(AC5,AC:AC,1)</f>
        <v>14</v>
      </c>
    </row>
    <row r="6" spans="3:30" x14ac:dyDescent="0.15">
      <c r="C6" t="s">
        <v>0</v>
      </c>
      <c r="D6" t="s">
        <v>1</v>
      </c>
      <c r="E6">
        <v>3</v>
      </c>
      <c r="G6" t="s">
        <v>42</v>
      </c>
      <c r="H6" s="17">
        <v>2.2592592592592591E-2</v>
      </c>
      <c r="I6">
        <v>72</v>
      </c>
      <c r="J6">
        <f t="shared" si="1"/>
        <v>72</v>
      </c>
      <c r="K6" s="17">
        <v>2.297453703703704E-2</v>
      </c>
      <c r="L6">
        <v>71</v>
      </c>
      <c r="M6">
        <f t="shared" si="0"/>
        <v>71</v>
      </c>
      <c r="N6" s="18">
        <f t="shared" si="2"/>
        <v>4.5567129629629631E-2</v>
      </c>
      <c r="O6">
        <f t="shared" si="3"/>
        <v>60</v>
      </c>
      <c r="P6" s="17">
        <v>2.0775462962962964E-2</v>
      </c>
      <c r="Q6">
        <v>71</v>
      </c>
      <c r="R6">
        <f t="shared" si="4"/>
        <v>70</v>
      </c>
      <c r="S6" s="18">
        <f t="shared" si="5"/>
        <v>6.6342592592592592E-2</v>
      </c>
      <c r="T6">
        <f t="shared" si="6"/>
        <v>56</v>
      </c>
      <c r="U6" s="17">
        <v>1.9201388888888889E-2</v>
      </c>
      <c r="V6">
        <v>59</v>
      </c>
      <c r="W6">
        <f t="shared" si="7"/>
        <v>59</v>
      </c>
      <c r="X6" s="18">
        <f t="shared" si="8"/>
        <v>8.5543981481481485E-2</v>
      </c>
      <c r="Y6">
        <f t="shared" si="9"/>
        <v>55</v>
      </c>
      <c r="Z6" s="17">
        <v>4.3564814814814813E-2</v>
      </c>
      <c r="AA6">
        <v>64</v>
      </c>
      <c r="AB6">
        <f t="shared" si="10"/>
        <v>64</v>
      </c>
      <c r="AC6" s="18">
        <f t="shared" si="11"/>
        <v>0.12910879629629629</v>
      </c>
      <c r="AD6">
        <f t="shared" si="12"/>
        <v>51</v>
      </c>
    </row>
    <row r="7" spans="3:30" x14ac:dyDescent="0.15">
      <c r="C7" t="s">
        <v>47</v>
      </c>
      <c r="E7">
        <v>4</v>
      </c>
      <c r="F7" t="s">
        <v>48</v>
      </c>
      <c r="G7" t="s">
        <v>37</v>
      </c>
      <c r="H7" s="17">
        <v>1.7210648148148149E-2</v>
      </c>
      <c r="I7">
        <v>34</v>
      </c>
      <c r="J7">
        <f t="shared" si="1"/>
        <v>34</v>
      </c>
      <c r="K7" s="17">
        <v>1.7789351851851851E-2</v>
      </c>
      <c r="L7">
        <v>31</v>
      </c>
      <c r="M7">
        <f t="shared" si="0"/>
        <v>31</v>
      </c>
      <c r="N7" s="18">
        <f t="shared" si="2"/>
        <v>3.5000000000000003E-2</v>
      </c>
      <c r="O7">
        <f t="shared" si="3"/>
        <v>26</v>
      </c>
      <c r="P7" s="17">
        <v>1.6261574074074074E-2</v>
      </c>
      <c r="Q7">
        <v>29</v>
      </c>
      <c r="R7">
        <f t="shared" si="4"/>
        <v>29</v>
      </c>
      <c r="S7" s="18">
        <f t="shared" si="5"/>
        <v>5.1261574074074077E-2</v>
      </c>
      <c r="T7">
        <f t="shared" si="6"/>
        <v>25</v>
      </c>
      <c r="U7" s="17">
        <v>1.5752314814814813E-2</v>
      </c>
      <c r="V7">
        <v>23</v>
      </c>
      <c r="W7">
        <f t="shared" si="7"/>
        <v>23</v>
      </c>
      <c r="X7" s="18">
        <f t="shared" si="8"/>
        <v>6.7013888888888887E-2</v>
      </c>
      <c r="Y7">
        <f t="shared" si="9"/>
        <v>21</v>
      </c>
      <c r="AB7" t="e">
        <f t="shared" si="10"/>
        <v>#N/A</v>
      </c>
    </row>
    <row r="8" spans="3:30" x14ac:dyDescent="0.15">
      <c r="C8" t="s">
        <v>43</v>
      </c>
      <c r="D8" t="s">
        <v>44</v>
      </c>
      <c r="E8">
        <v>5</v>
      </c>
      <c r="F8" t="s">
        <v>45</v>
      </c>
      <c r="G8" t="s">
        <v>46</v>
      </c>
      <c r="H8" s="17">
        <v>1.9085648148148147E-2</v>
      </c>
      <c r="I8">
        <v>59</v>
      </c>
      <c r="J8">
        <f t="shared" si="1"/>
        <v>59</v>
      </c>
      <c r="K8" s="17">
        <v>1.9837962962962963E-2</v>
      </c>
      <c r="L8">
        <v>57</v>
      </c>
      <c r="M8">
        <f t="shared" si="0"/>
        <v>57</v>
      </c>
      <c r="N8" s="18">
        <f t="shared" si="2"/>
        <v>3.892361111111111E-2</v>
      </c>
      <c r="O8">
        <f t="shared" si="3"/>
        <v>49</v>
      </c>
      <c r="P8" s="17">
        <v>1.8298611111111113E-2</v>
      </c>
      <c r="Q8">
        <v>55</v>
      </c>
      <c r="R8">
        <f t="shared" si="4"/>
        <v>55</v>
      </c>
      <c r="S8" s="18">
        <f t="shared" si="5"/>
        <v>5.7222222222222223E-2</v>
      </c>
      <c r="T8">
        <f t="shared" si="6"/>
        <v>46</v>
      </c>
      <c r="U8" s="17">
        <v>1.8310185185185186E-2</v>
      </c>
      <c r="V8">
        <v>50</v>
      </c>
      <c r="W8">
        <f t="shared" si="7"/>
        <v>50</v>
      </c>
      <c r="X8" s="18">
        <f t="shared" si="8"/>
        <v>7.5532407407407409E-2</v>
      </c>
      <c r="Y8">
        <f t="shared" si="9"/>
        <v>45</v>
      </c>
      <c r="AB8" t="e">
        <f t="shared" si="10"/>
        <v>#N/A</v>
      </c>
    </row>
    <row r="9" spans="3:30" x14ac:dyDescent="0.15">
      <c r="C9" t="s">
        <v>38</v>
      </c>
      <c r="D9" t="s">
        <v>39</v>
      </c>
      <c r="E9">
        <v>6</v>
      </c>
      <c r="F9" t="s">
        <v>41</v>
      </c>
      <c r="G9" t="s">
        <v>42</v>
      </c>
      <c r="H9" s="17">
        <v>1.7199074074074071E-2</v>
      </c>
      <c r="I9">
        <v>33</v>
      </c>
      <c r="J9">
        <f t="shared" si="1"/>
        <v>33</v>
      </c>
      <c r="K9" s="17">
        <v>1.7893518518518517E-2</v>
      </c>
      <c r="L9">
        <v>33</v>
      </c>
      <c r="M9">
        <f t="shared" si="0"/>
        <v>33</v>
      </c>
      <c r="N9" s="18">
        <f t="shared" si="2"/>
        <v>3.5092592592592592E-2</v>
      </c>
      <c r="O9">
        <f t="shared" si="3"/>
        <v>28</v>
      </c>
      <c r="P9" s="17">
        <v>1.6597222222222222E-2</v>
      </c>
      <c r="Q9">
        <v>35</v>
      </c>
      <c r="R9">
        <f t="shared" si="4"/>
        <v>35</v>
      </c>
      <c r="S9" s="18">
        <f t="shared" si="5"/>
        <v>5.1689814814814813E-2</v>
      </c>
      <c r="T9">
        <f t="shared" si="6"/>
        <v>27</v>
      </c>
      <c r="U9" s="17">
        <v>1.6655092592592593E-2</v>
      </c>
      <c r="V9">
        <v>30</v>
      </c>
      <c r="W9">
        <f t="shared" si="7"/>
        <v>30</v>
      </c>
      <c r="X9" s="18">
        <f t="shared" si="8"/>
        <v>6.834490740740741E-2</v>
      </c>
      <c r="Y9">
        <f t="shared" si="9"/>
        <v>25</v>
      </c>
      <c r="Z9" s="17">
        <v>3.7141203703703704E-2</v>
      </c>
      <c r="AA9">
        <v>32</v>
      </c>
      <c r="AB9">
        <f t="shared" si="10"/>
        <v>32</v>
      </c>
      <c r="AC9" s="18">
        <f t="shared" si="11"/>
        <v>0.10548611111111111</v>
      </c>
      <c r="AD9">
        <f t="shared" si="12"/>
        <v>25</v>
      </c>
    </row>
    <row r="10" spans="3:30" x14ac:dyDescent="0.15">
      <c r="C10" t="s">
        <v>34</v>
      </c>
      <c r="D10" t="s">
        <v>40</v>
      </c>
      <c r="E10">
        <v>7</v>
      </c>
      <c r="F10" t="s">
        <v>35</v>
      </c>
      <c r="G10" t="s">
        <v>36</v>
      </c>
      <c r="H10" s="17">
        <v>1.6597222222222222E-2</v>
      </c>
      <c r="I10">
        <v>25</v>
      </c>
      <c r="J10">
        <f t="shared" si="1"/>
        <v>25</v>
      </c>
      <c r="K10" s="17">
        <v>1.7326388888888888E-2</v>
      </c>
      <c r="L10">
        <v>26</v>
      </c>
      <c r="M10">
        <f t="shared" si="0"/>
        <v>26</v>
      </c>
      <c r="N10" s="18">
        <f t="shared" si="2"/>
        <v>3.3923611111111113E-2</v>
      </c>
      <c r="O10">
        <f t="shared" si="3"/>
        <v>21</v>
      </c>
      <c r="P10" s="17">
        <v>1.6006944444444445E-2</v>
      </c>
      <c r="Q10">
        <v>24</v>
      </c>
      <c r="R10">
        <f t="shared" si="4"/>
        <v>24</v>
      </c>
      <c r="S10" s="18">
        <f t="shared" si="5"/>
        <v>4.9930555555555561E-2</v>
      </c>
      <c r="T10">
        <f t="shared" si="6"/>
        <v>20</v>
      </c>
      <c r="U10" s="17">
        <v>1.6238425925925924E-2</v>
      </c>
      <c r="V10">
        <v>25</v>
      </c>
      <c r="W10">
        <f t="shared" si="7"/>
        <v>25</v>
      </c>
      <c r="X10" s="18">
        <f t="shared" si="8"/>
        <v>6.6168981481481481E-2</v>
      </c>
      <c r="Y10">
        <f t="shared" si="9"/>
        <v>19</v>
      </c>
      <c r="Z10" s="17">
        <v>3.5972222222222218E-2</v>
      </c>
      <c r="AA10">
        <v>25</v>
      </c>
      <c r="AB10">
        <f t="shared" si="10"/>
        <v>25</v>
      </c>
      <c r="AC10" s="18">
        <f t="shared" si="11"/>
        <v>0.10214120370370369</v>
      </c>
      <c r="AD10">
        <f t="shared" si="12"/>
        <v>17</v>
      </c>
    </row>
    <row r="11" spans="3:30" x14ac:dyDescent="0.15">
      <c r="C11" t="s">
        <v>151</v>
      </c>
      <c r="D11" t="s">
        <v>40</v>
      </c>
      <c r="E11">
        <v>8</v>
      </c>
      <c r="G11" t="s">
        <v>37</v>
      </c>
      <c r="H11" s="17">
        <v>1.7997685185185186E-2</v>
      </c>
      <c r="I11">
        <v>45</v>
      </c>
      <c r="J11">
        <f t="shared" si="1"/>
        <v>45</v>
      </c>
      <c r="K11" s="17">
        <v>1.8368055555555554E-2</v>
      </c>
      <c r="L11">
        <v>40</v>
      </c>
      <c r="M11">
        <f t="shared" si="0"/>
        <v>40</v>
      </c>
      <c r="N11" s="18">
        <f t="shared" si="2"/>
        <v>3.636574074074074E-2</v>
      </c>
      <c r="O11">
        <f t="shared" si="3"/>
        <v>37</v>
      </c>
      <c r="P11" s="17">
        <v>1.6574074074074074E-2</v>
      </c>
      <c r="Q11">
        <v>33</v>
      </c>
      <c r="R11">
        <f t="shared" si="4"/>
        <v>33</v>
      </c>
      <c r="S11" s="18">
        <f t="shared" si="5"/>
        <v>5.2939814814814815E-2</v>
      </c>
      <c r="T11">
        <f t="shared" si="6"/>
        <v>35</v>
      </c>
      <c r="U11" s="17">
        <v>1.6724537037037034E-2</v>
      </c>
      <c r="V11">
        <v>32</v>
      </c>
      <c r="W11">
        <f t="shared" si="7"/>
        <v>32</v>
      </c>
      <c r="X11" s="18">
        <f t="shared" si="8"/>
        <v>6.9664351851851852E-2</v>
      </c>
      <c r="Y11">
        <f t="shared" si="9"/>
        <v>31</v>
      </c>
      <c r="Z11" s="17">
        <v>3.8136574074074073E-2</v>
      </c>
      <c r="AA11">
        <v>36</v>
      </c>
      <c r="AB11">
        <f t="shared" si="10"/>
        <v>36</v>
      </c>
      <c r="AC11" s="18">
        <f t="shared" si="11"/>
        <v>0.10780092592592593</v>
      </c>
      <c r="AD11">
        <f t="shared" si="12"/>
        <v>31</v>
      </c>
    </row>
    <row r="12" spans="3:30" x14ac:dyDescent="0.15">
      <c r="C12" t="s">
        <v>32</v>
      </c>
      <c r="D12" t="s">
        <v>40</v>
      </c>
      <c r="E12">
        <v>9</v>
      </c>
      <c r="G12" t="s">
        <v>33</v>
      </c>
      <c r="H12" s="17">
        <v>1.8148148148148146E-2</v>
      </c>
      <c r="I12">
        <v>46</v>
      </c>
      <c r="J12">
        <f t="shared" si="1"/>
        <v>46</v>
      </c>
      <c r="K12" s="17">
        <v>1.877314814814815E-2</v>
      </c>
      <c r="L12">
        <v>45</v>
      </c>
      <c r="M12">
        <f t="shared" si="0"/>
        <v>45</v>
      </c>
      <c r="N12" s="18">
        <f t="shared" si="2"/>
        <v>3.6921296296296299E-2</v>
      </c>
      <c r="O12">
        <f t="shared" si="3"/>
        <v>39</v>
      </c>
      <c r="P12" s="17">
        <v>1.7638888888888888E-2</v>
      </c>
      <c r="Q12">
        <v>50</v>
      </c>
      <c r="R12">
        <f t="shared" si="4"/>
        <v>50</v>
      </c>
      <c r="S12" s="18">
        <f t="shared" si="5"/>
        <v>5.4560185185185184E-2</v>
      </c>
      <c r="T12">
        <f t="shared" si="6"/>
        <v>40</v>
      </c>
      <c r="U12" s="17">
        <v>1.7175925925925924E-2</v>
      </c>
      <c r="V12">
        <v>40</v>
      </c>
      <c r="W12">
        <f t="shared" si="7"/>
        <v>40</v>
      </c>
      <c r="X12" s="18">
        <f t="shared" si="8"/>
        <v>7.1736111111111112E-2</v>
      </c>
      <c r="Y12">
        <f t="shared" si="9"/>
        <v>37</v>
      </c>
      <c r="Z12" s="17">
        <v>3.9444444444444442E-2</v>
      </c>
      <c r="AA12">
        <v>45</v>
      </c>
      <c r="AB12">
        <f t="shared" si="10"/>
        <v>45</v>
      </c>
      <c r="AC12" s="18">
        <f t="shared" si="11"/>
        <v>0.11118055555555556</v>
      </c>
      <c r="AD12">
        <f t="shared" si="12"/>
        <v>38</v>
      </c>
    </row>
    <row r="13" spans="3:30" x14ac:dyDescent="0.15">
      <c r="C13" t="s">
        <v>71</v>
      </c>
      <c r="D13" t="s">
        <v>40</v>
      </c>
      <c r="E13">
        <v>10</v>
      </c>
      <c r="G13" t="s">
        <v>31</v>
      </c>
      <c r="H13" s="17">
        <v>2.1435185185185186E-2</v>
      </c>
      <c r="I13">
        <v>69</v>
      </c>
      <c r="J13">
        <f t="shared" si="1"/>
        <v>69</v>
      </c>
      <c r="K13" s="17">
        <v>2.3495370370370371E-2</v>
      </c>
      <c r="L13">
        <v>75</v>
      </c>
      <c r="M13">
        <f t="shared" si="0"/>
        <v>75</v>
      </c>
      <c r="N13" s="18">
        <f t="shared" si="2"/>
        <v>4.4930555555555557E-2</v>
      </c>
      <c r="O13">
        <f t="shared" si="3"/>
        <v>59</v>
      </c>
      <c r="R13" t="e">
        <f t="shared" si="4"/>
        <v>#N/A</v>
      </c>
      <c r="T13" t="e">
        <f t="shared" si="6"/>
        <v>#N/A</v>
      </c>
      <c r="W13" t="e">
        <f t="shared" si="7"/>
        <v>#N/A</v>
      </c>
      <c r="Y13" t="e">
        <f t="shared" si="9"/>
        <v>#N/A</v>
      </c>
      <c r="AB13" t="e">
        <f t="shared" si="10"/>
        <v>#N/A</v>
      </c>
      <c r="AD13" t="e">
        <f t="shared" si="12"/>
        <v>#N/A</v>
      </c>
    </row>
    <row r="14" spans="3:30" x14ac:dyDescent="0.15">
      <c r="C14" t="s">
        <v>49</v>
      </c>
      <c r="E14">
        <v>11</v>
      </c>
      <c r="F14" t="s">
        <v>50</v>
      </c>
      <c r="G14" t="s">
        <v>51</v>
      </c>
      <c r="J14" t="e">
        <f t="shared" si="1"/>
        <v>#N/A</v>
      </c>
      <c r="K14" s="17">
        <v>1.6712962962962961E-2</v>
      </c>
      <c r="L14">
        <v>22</v>
      </c>
      <c r="M14">
        <f t="shared" si="0"/>
        <v>22</v>
      </c>
      <c r="O14" t="e">
        <f t="shared" si="3"/>
        <v>#N/A</v>
      </c>
      <c r="R14" t="e">
        <f t="shared" si="4"/>
        <v>#N/A</v>
      </c>
      <c r="T14" t="e">
        <f t="shared" si="6"/>
        <v>#N/A</v>
      </c>
      <c r="U14" s="17">
        <v>1.554398148148148E-2</v>
      </c>
      <c r="V14">
        <v>20</v>
      </c>
      <c r="W14">
        <f t="shared" si="7"/>
        <v>20</v>
      </c>
      <c r="Y14" t="e">
        <f t="shared" si="9"/>
        <v>#N/A</v>
      </c>
      <c r="AB14" t="e">
        <f t="shared" si="10"/>
        <v>#N/A</v>
      </c>
      <c r="AD14" t="e">
        <f t="shared" si="12"/>
        <v>#N/A</v>
      </c>
    </row>
    <row r="15" spans="3:30" x14ac:dyDescent="0.15">
      <c r="C15" t="s">
        <v>52</v>
      </c>
      <c r="E15">
        <v>12</v>
      </c>
      <c r="F15" t="s">
        <v>53</v>
      </c>
      <c r="G15" t="s">
        <v>51</v>
      </c>
      <c r="H15" s="17">
        <v>1.7002314814814814E-2</v>
      </c>
      <c r="I15">
        <v>28</v>
      </c>
      <c r="J15">
        <f t="shared" si="1"/>
        <v>28</v>
      </c>
      <c r="M15" t="e">
        <f t="shared" si="0"/>
        <v>#N/A</v>
      </c>
      <c r="O15" t="e">
        <f t="shared" si="3"/>
        <v>#N/A</v>
      </c>
      <c r="R15" t="e">
        <f t="shared" si="4"/>
        <v>#N/A</v>
      </c>
      <c r="T15" t="e">
        <f t="shared" si="6"/>
        <v>#N/A</v>
      </c>
      <c r="U15" s="17">
        <v>1.6203703703703703E-2</v>
      </c>
      <c r="V15">
        <v>24</v>
      </c>
      <c r="W15">
        <f t="shared" si="7"/>
        <v>24</v>
      </c>
      <c r="Y15" t="e">
        <f t="shared" si="9"/>
        <v>#N/A</v>
      </c>
      <c r="AB15" t="e">
        <f t="shared" si="10"/>
        <v>#N/A</v>
      </c>
      <c r="AD15" t="e">
        <f t="shared" si="12"/>
        <v>#N/A</v>
      </c>
    </row>
    <row r="16" spans="3:30" x14ac:dyDescent="0.15">
      <c r="C16" t="s">
        <v>5</v>
      </c>
      <c r="D16" t="s">
        <v>4</v>
      </c>
      <c r="E16">
        <v>13</v>
      </c>
      <c r="F16" t="s">
        <v>35</v>
      </c>
      <c r="G16" t="s">
        <v>36</v>
      </c>
      <c r="J16" t="e">
        <f t="shared" si="1"/>
        <v>#N/A</v>
      </c>
      <c r="M16" t="e">
        <f t="shared" si="0"/>
        <v>#N/A</v>
      </c>
      <c r="O16" t="e">
        <f t="shared" si="3"/>
        <v>#N/A</v>
      </c>
      <c r="R16" t="e">
        <f t="shared" si="4"/>
        <v>#N/A</v>
      </c>
      <c r="T16" t="e">
        <f t="shared" si="6"/>
        <v>#N/A</v>
      </c>
      <c r="W16" t="e">
        <f t="shared" si="7"/>
        <v>#N/A</v>
      </c>
      <c r="Y16" t="e">
        <f t="shared" si="9"/>
        <v>#N/A</v>
      </c>
      <c r="AB16" t="e">
        <f t="shared" si="10"/>
        <v>#N/A</v>
      </c>
      <c r="AD16" t="e">
        <f t="shared" si="12"/>
        <v>#N/A</v>
      </c>
    </row>
    <row r="17" spans="3:30" x14ac:dyDescent="0.15">
      <c r="C17" t="s">
        <v>54</v>
      </c>
      <c r="D17" t="s">
        <v>55</v>
      </c>
      <c r="E17">
        <v>14</v>
      </c>
      <c r="G17" t="s">
        <v>56</v>
      </c>
      <c r="H17" s="17">
        <v>1.9594907407407405E-2</v>
      </c>
      <c r="I17">
        <v>61</v>
      </c>
      <c r="J17">
        <f t="shared" si="1"/>
        <v>61</v>
      </c>
      <c r="K17" s="17">
        <v>2.0474537037037038E-2</v>
      </c>
      <c r="L17">
        <v>60</v>
      </c>
      <c r="M17">
        <f t="shared" si="0"/>
        <v>60</v>
      </c>
      <c r="N17" s="18">
        <f t="shared" si="2"/>
        <v>4.0069444444444442E-2</v>
      </c>
      <c r="O17">
        <f t="shared" si="3"/>
        <v>50</v>
      </c>
      <c r="P17" s="17">
        <v>1.8379629629629628E-2</v>
      </c>
      <c r="Q17">
        <v>56</v>
      </c>
      <c r="R17">
        <f t="shared" si="4"/>
        <v>56</v>
      </c>
      <c r="S17" s="18">
        <f t="shared" si="5"/>
        <v>5.844907407407407E-2</v>
      </c>
      <c r="T17">
        <f t="shared" si="6"/>
        <v>48</v>
      </c>
      <c r="U17" s="17">
        <v>1.894675925925926E-2</v>
      </c>
      <c r="V17">
        <v>54</v>
      </c>
      <c r="W17">
        <f t="shared" si="7"/>
        <v>54</v>
      </c>
      <c r="X17" s="18">
        <f t="shared" si="8"/>
        <v>7.739583333333333E-2</v>
      </c>
      <c r="Y17">
        <f t="shared" si="9"/>
        <v>47</v>
      </c>
      <c r="Z17" s="17">
        <v>4.3101851851851856E-2</v>
      </c>
      <c r="AA17">
        <v>61</v>
      </c>
      <c r="AB17">
        <f t="shared" si="10"/>
        <v>61</v>
      </c>
      <c r="AC17" s="18">
        <f t="shared" si="11"/>
        <v>0.12049768518518519</v>
      </c>
      <c r="AD17">
        <f t="shared" si="12"/>
        <v>44</v>
      </c>
    </row>
    <row r="18" spans="3:30" x14ac:dyDescent="0.15">
      <c r="C18" t="s">
        <v>57</v>
      </c>
      <c r="E18">
        <v>15</v>
      </c>
      <c r="G18" t="s">
        <v>51</v>
      </c>
      <c r="J18" t="e">
        <f t="shared" si="1"/>
        <v>#N/A</v>
      </c>
      <c r="M18" t="e">
        <f t="shared" si="0"/>
        <v>#N/A</v>
      </c>
      <c r="O18" t="e">
        <f t="shared" si="3"/>
        <v>#N/A</v>
      </c>
      <c r="R18" t="e">
        <f t="shared" si="4"/>
        <v>#N/A</v>
      </c>
      <c r="T18" t="e">
        <f t="shared" si="6"/>
        <v>#N/A</v>
      </c>
      <c r="W18" t="e">
        <f t="shared" si="7"/>
        <v>#N/A</v>
      </c>
      <c r="Y18" t="e">
        <f t="shared" si="9"/>
        <v>#N/A</v>
      </c>
      <c r="Z18" s="17">
        <v>2.990740740740741E-2</v>
      </c>
      <c r="AA18">
        <v>8</v>
      </c>
      <c r="AB18">
        <f t="shared" si="10"/>
        <v>8</v>
      </c>
      <c r="AD18" t="e">
        <f t="shared" si="12"/>
        <v>#N/A</v>
      </c>
    </row>
    <row r="19" spans="3:30" x14ac:dyDescent="0.15">
      <c r="C19" t="s">
        <v>58</v>
      </c>
      <c r="E19">
        <v>16</v>
      </c>
      <c r="G19" t="s">
        <v>56</v>
      </c>
      <c r="J19" t="e">
        <f t="shared" si="1"/>
        <v>#N/A</v>
      </c>
      <c r="M19" t="e">
        <f t="shared" si="0"/>
        <v>#N/A</v>
      </c>
      <c r="O19" t="e">
        <f t="shared" si="3"/>
        <v>#N/A</v>
      </c>
      <c r="R19" t="e">
        <f t="shared" si="4"/>
        <v>#N/A</v>
      </c>
      <c r="T19" t="e">
        <f t="shared" si="6"/>
        <v>#N/A</v>
      </c>
      <c r="W19" t="e">
        <f t="shared" si="7"/>
        <v>#N/A</v>
      </c>
      <c r="Y19" t="e">
        <f t="shared" si="9"/>
        <v>#N/A</v>
      </c>
      <c r="Z19" s="17">
        <v>3.829861111111111E-2</v>
      </c>
      <c r="AA19">
        <v>37</v>
      </c>
      <c r="AB19">
        <f t="shared" si="10"/>
        <v>37</v>
      </c>
      <c r="AD19" t="e">
        <f t="shared" si="12"/>
        <v>#N/A</v>
      </c>
    </row>
    <row r="20" spans="3:30" x14ac:dyDescent="0.15">
      <c r="C20" t="s">
        <v>59</v>
      </c>
      <c r="D20" t="s">
        <v>60</v>
      </c>
      <c r="E20">
        <v>17</v>
      </c>
      <c r="F20" t="s">
        <v>61</v>
      </c>
      <c r="G20" t="s">
        <v>51</v>
      </c>
      <c r="H20" s="17">
        <v>1.9583333333333331E-2</v>
      </c>
      <c r="I20">
        <v>60</v>
      </c>
      <c r="J20">
        <f t="shared" si="1"/>
        <v>60</v>
      </c>
      <c r="K20" s="17">
        <v>2.1898148148148149E-2</v>
      </c>
      <c r="L20">
        <v>65</v>
      </c>
      <c r="M20">
        <f t="shared" si="0"/>
        <v>65</v>
      </c>
      <c r="N20" s="18">
        <f t="shared" si="2"/>
        <v>4.148148148148148E-2</v>
      </c>
      <c r="O20">
        <f t="shared" si="3"/>
        <v>54</v>
      </c>
      <c r="P20" s="17">
        <v>1.9629629629629629E-2</v>
      </c>
      <c r="Q20">
        <v>66</v>
      </c>
      <c r="R20">
        <f t="shared" si="4"/>
        <v>66</v>
      </c>
      <c r="S20" s="18">
        <f t="shared" si="5"/>
        <v>6.1111111111111109E-2</v>
      </c>
      <c r="T20">
        <f t="shared" si="6"/>
        <v>52</v>
      </c>
      <c r="U20" s="17">
        <v>2.0069444444444442E-2</v>
      </c>
      <c r="V20">
        <v>62</v>
      </c>
      <c r="W20">
        <f t="shared" si="7"/>
        <v>62</v>
      </c>
      <c r="X20" s="18">
        <f t="shared" si="8"/>
        <v>8.1180555555555547E-2</v>
      </c>
      <c r="Y20">
        <f t="shared" si="9"/>
        <v>52</v>
      </c>
      <c r="Z20" s="17">
        <v>4.5543981481481477E-2</v>
      </c>
      <c r="AA20">
        <v>66</v>
      </c>
      <c r="AB20">
        <f t="shared" si="10"/>
        <v>66</v>
      </c>
      <c r="AC20" s="18">
        <f t="shared" si="11"/>
        <v>0.12672453703703701</v>
      </c>
      <c r="AD20">
        <f t="shared" si="12"/>
        <v>49</v>
      </c>
    </row>
    <row r="21" spans="3:30" x14ac:dyDescent="0.15">
      <c r="C21" t="s">
        <v>64</v>
      </c>
      <c r="D21" t="s">
        <v>62</v>
      </c>
      <c r="E21">
        <v>18</v>
      </c>
      <c r="F21" t="s">
        <v>63</v>
      </c>
      <c r="G21" t="s">
        <v>56</v>
      </c>
      <c r="H21" s="17">
        <v>2.7986111111111111E-2</v>
      </c>
      <c r="I21">
        <v>85</v>
      </c>
      <c r="J21">
        <f t="shared" si="1"/>
        <v>85</v>
      </c>
      <c r="K21" s="17">
        <v>2.6875E-2</v>
      </c>
      <c r="L21">
        <v>88</v>
      </c>
      <c r="M21">
        <f t="shared" si="0"/>
        <v>88</v>
      </c>
      <c r="N21" s="18">
        <f t="shared" si="2"/>
        <v>5.486111111111111E-2</v>
      </c>
      <c r="O21">
        <f t="shared" si="3"/>
        <v>73</v>
      </c>
      <c r="P21" s="17">
        <v>2.525462962962963E-2</v>
      </c>
      <c r="Q21">
        <v>85</v>
      </c>
      <c r="R21">
        <f t="shared" si="4"/>
        <v>85</v>
      </c>
      <c r="S21" s="18">
        <f t="shared" si="5"/>
        <v>8.0115740740740737E-2</v>
      </c>
      <c r="T21">
        <f t="shared" si="6"/>
        <v>69</v>
      </c>
      <c r="U21" s="17">
        <v>2.5752314814814815E-2</v>
      </c>
      <c r="V21">
        <v>86</v>
      </c>
      <c r="W21">
        <f t="shared" si="7"/>
        <v>86</v>
      </c>
      <c r="X21" s="18">
        <f t="shared" si="8"/>
        <v>0.10586805555555555</v>
      </c>
      <c r="Y21">
        <f t="shared" si="9"/>
        <v>68</v>
      </c>
      <c r="Z21" s="17">
        <v>5.7604166666666672E-2</v>
      </c>
      <c r="AA21">
        <v>77</v>
      </c>
      <c r="AB21">
        <f t="shared" si="10"/>
        <v>78</v>
      </c>
      <c r="AC21" s="18">
        <f t="shared" si="11"/>
        <v>0.16347222222222221</v>
      </c>
      <c r="AD21">
        <f t="shared" si="12"/>
        <v>62</v>
      </c>
    </row>
    <row r="22" spans="3:30" x14ac:dyDescent="0.15">
      <c r="C22" t="s">
        <v>65</v>
      </c>
      <c r="D22" t="s">
        <v>66</v>
      </c>
      <c r="E22">
        <v>19</v>
      </c>
      <c r="F22" t="s">
        <v>61</v>
      </c>
      <c r="G22" t="s">
        <v>51</v>
      </c>
      <c r="H22" s="17">
        <v>1.8576388888888889E-2</v>
      </c>
      <c r="I22">
        <v>53</v>
      </c>
      <c r="J22">
        <f t="shared" si="1"/>
        <v>53</v>
      </c>
      <c r="K22" s="17">
        <v>1.8888888888888889E-2</v>
      </c>
      <c r="L22">
        <v>46</v>
      </c>
      <c r="M22">
        <f t="shared" si="0"/>
        <v>46</v>
      </c>
      <c r="N22" s="18">
        <f t="shared" si="2"/>
        <v>3.7465277777777778E-2</v>
      </c>
      <c r="O22">
        <f t="shared" si="3"/>
        <v>42</v>
      </c>
      <c r="P22" s="17">
        <v>1.7187499999999998E-2</v>
      </c>
      <c r="Q22">
        <v>46</v>
      </c>
      <c r="R22">
        <f t="shared" si="4"/>
        <v>46</v>
      </c>
      <c r="S22" s="18">
        <f t="shared" si="5"/>
        <v>5.4652777777777772E-2</v>
      </c>
      <c r="T22">
        <f t="shared" si="6"/>
        <v>41</v>
      </c>
      <c r="U22" s="17">
        <v>1.7881944444444443E-2</v>
      </c>
      <c r="V22">
        <v>47</v>
      </c>
      <c r="W22">
        <f t="shared" si="7"/>
        <v>47</v>
      </c>
      <c r="X22" s="18">
        <f t="shared" si="8"/>
        <v>7.2534722222222209E-2</v>
      </c>
      <c r="Y22">
        <f t="shared" si="9"/>
        <v>39</v>
      </c>
      <c r="Z22" s="17">
        <v>4.1400462962962965E-2</v>
      </c>
      <c r="AA22">
        <v>52</v>
      </c>
      <c r="AB22">
        <f t="shared" si="10"/>
        <v>52</v>
      </c>
      <c r="AC22" s="18">
        <f t="shared" si="11"/>
        <v>0.11393518518518517</v>
      </c>
      <c r="AD22">
        <f t="shared" si="12"/>
        <v>41</v>
      </c>
    </row>
    <row r="23" spans="3:30" x14ac:dyDescent="0.15">
      <c r="C23" t="s">
        <v>67</v>
      </c>
      <c r="D23" t="s">
        <v>60</v>
      </c>
      <c r="E23">
        <v>20</v>
      </c>
      <c r="F23" t="s">
        <v>53</v>
      </c>
      <c r="G23" t="s">
        <v>51</v>
      </c>
      <c r="H23" s="17">
        <v>1.5185185185185185E-2</v>
      </c>
      <c r="I23">
        <v>15</v>
      </c>
      <c r="J23">
        <f t="shared" si="1"/>
        <v>15</v>
      </c>
      <c r="K23" s="17">
        <v>1.5474537037037038E-2</v>
      </c>
      <c r="L23">
        <v>12</v>
      </c>
      <c r="M23">
        <f t="shared" si="0"/>
        <v>12</v>
      </c>
      <c r="N23" s="18">
        <f t="shared" si="2"/>
        <v>3.0659722222222224E-2</v>
      </c>
      <c r="O23">
        <f t="shared" si="3"/>
        <v>11</v>
      </c>
      <c r="P23" s="17">
        <v>1.9467592592592595E-2</v>
      </c>
      <c r="Q23">
        <v>64</v>
      </c>
      <c r="R23">
        <f t="shared" si="4"/>
        <v>63</v>
      </c>
      <c r="S23" s="18">
        <f t="shared" si="5"/>
        <v>5.0127314814814819E-2</v>
      </c>
      <c r="T23">
        <f t="shared" si="6"/>
        <v>21</v>
      </c>
      <c r="U23" s="17">
        <v>2.2951388888888886E-2</v>
      </c>
      <c r="V23">
        <v>78</v>
      </c>
      <c r="W23">
        <f t="shared" si="7"/>
        <v>77</v>
      </c>
      <c r="X23" s="18">
        <f t="shared" si="8"/>
        <v>7.3078703703703701E-2</v>
      </c>
      <c r="Y23">
        <f t="shared" si="9"/>
        <v>40</v>
      </c>
      <c r="Z23" s="17">
        <v>3.2870370370370376E-2</v>
      </c>
      <c r="AA23">
        <v>15</v>
      </c>
      <c r="AB23">
        <f t="shared" si="10"/>
        <v>15</v>
      </c>
      <c r="AC23" s="18">
        <f t="shared" si="11"/>
        <v>0.10594907407407408</v>
      </c>
      <c r="AD23">
        <f t="shared" si="12"/>
        <v>26</v>
      </c>
    </row>
    <row r="24" spans="3:30" x14ac:dyDescent="0.15">
      <c r="C24" t="s">
        <v>68</v>
      </c>
      <c r="D24" t="s">
        <v>60</v>
      </c>
      <c r="E24">
        <v>21</v>
      </c>
      <c r="F24" t="s">
        <v>63</v>
      </c>
      <c r="G24" t="s">
        <v>56</v>
      </c>
      <c r="H24" s="17">
        <v>1.7013888888888887E-2</v>
      </c>
      <c r="I24">
        <v>29</v>
      </c>
      <c r="J24">
        <f t="shared" si="1"/>
        <v>29</v>
      </c>
      <c r="K24" s="17">
        <v>1.849537037037037E-2</v>
      </c>
      <c r="L24">
        <v>42</v>
      </c>
      <c r="M24">
        <f t="shared" si="0"/>
        <v>42</v>
      </c>
      <c r="N24" s="18">
        <f t="shared" si="2"/>
        <v>3.5509259259259254E-2</v>
      </c>
      <c r="O24">
        <f t="shared" si="3"/>
        <v>32</v>
      </c>
      <c r="P24" s="17">
        <v>1.638888888888889E-2</v>
      </c>
      <c r="Q24">
        <v>31</v>
      </c>
      <c r="R24">
        <f t="shared" si="4"/>
        <v>31</v>
      </c>
      <c r="S24" s="18">
        <f t="shared" si="5"/>
        <v>5.1898148148148145E-2</v>
      </c>
      <c r="T24">
        <f t="shared" si="6"/>
        <v>30</v>
      </c>
      <c r="U24" s="17">
        <v>1.6875000000000001E-2</v>
      </c>
      <c r="V24">
        <v>35</v>
      </c>
      <c r="W24">
        <f t="shared" si="7"/>
        <v>35</v>
      </c>
      <c r="X24" s="18">
        <f t="shared" si="8"/>
        <v>6.8773148148148139E-2</v>
      </c>
      <c r="Y24">
        <f t="shared" si="9"/>
        <v>28</v>
      </c>
      <c r="Z24" s="17">
        <v>3.8483796296296294E-2</v>
      </c>
      <c r="AA24">
        <v>39</v>
      </c>
      <c r="AB24">
        <f t="shared" si="10"/>
        <v>39</v>
      </c>
      <c r="AC24" s="18">
        <f t="shared" si="11"/>
        <v>0.10725694444444443</v>
      </c>
      <c r="AD24">
        <f t="shared" si="12"/>
        <v>29</v>
      </c>
    </row>
    <row r="25" spans="3:30" x14ac:dyDescent="0.15">
      <c r="C25" t="s">
        <v>69</v>
      </c>
      <c r="D25" t="s">
        <v>55</v>
      </c>
      <c r="E25">
        <v>22</v>
      </c>
      <c r="F25" t="s">
        <v>70</v>
      </c>
      <c r="G25" t="s">
        <v>51</v>
      </c>
      <c r="H25" s="17">
        <v>1.4247685185185184E-2</v>
      </c>
      <c r="I25">
        <v>8</v>
      </c>
      <c r="J25">
        <f t="shared" si="1"/>
        <v>8</v>
      </c>
      <c r="K25" s="17">
        <v>1.4606481481481482E-2</v>
      </c>
      <c r="L25">
        <v>8</v>
      </c>
      <c r="M25">
        <f t="shared" si="0"/>
        <v>8</v>
      </c>
      <c r="N25" s="18">
        <f t="shared" si="2"/>
        <v>2.8854166666666667E-2</v>
      </c>
      <c r="O25">
        <f t="shared" si="3"/>
        <v>8</v>
      </c>
      <c r="P25" s="17">
        <v>1.3738425925925926E-2</v>
      </c>
      <c r="Q25">
        <v>10</v>
      </c>
      <c r="R25">
        <f t="shared" si="4"/>
        <v>10</v>
      </c>
      <c r="S25" s="18">
        <f t="shared" si="5"/>
        <v>4.2592592592592592E-2</v>
      </c>
      <c r="T25">
        <f t="shared" si="6"/>
        <v>8</v>
      </c>
      <c r="U25" s="17">
        <v>1.3807870370370371E-2</v>
      </c>
      <c r="V25">
        <v>8</v>
      </c>
      <c r="W25">
        <f t="shared" si="7"/>
        <v>8</v>
      </c>
      <c r="X25" s="18">
        <f t="shared" si="8"/>
        <v>5.6400462962962965E-2</v>
      </c>
      <c r="Y25">
        <f t="shared" si="9"/>
        <v>7</v>
      </c>
      <c r="Z25" s="17">
        <v>3.1458333333333331E-2</v>
      </c>
      <c r="AA25">
        <v>12</v>
      </c>
      <c r="AB25">
        <f t="shared" si="10"/>
        <v>12</v>
      </c>
      <c r="AC25" s="18">
        <f t="shared" si="11"/>
        <v>8.7858796296296296E-2</v>
      </c>
      <c r="AD25">
        <f t="shared" si="12"/>
        <v>7</v>
      </c>
    </row>
    <row r="26" spans="3:30" x14ac:dyDescent="0.15">
      <c r="C26" t="s">
        <v>72</v>
      </c>
      <c r="D26" t="s">
        <v>62</v>
      </c>
      <c r="E26">
        <v>23</v>
      </c>
      <c r="F26" t="s">
        <v>73</v>
      </c>
      <c r="G26" t="s">
        <v>56</v>
      </c>
      <c r="H26" s="17">
        <v>2.3067129629629632E-2</v>
      </c>
      <c r="I26">
        <v>77</v>
      </c>
      <c r="J26">
        <f t="shared" si="1"/>
        <v>77</v>
      </c>
      <c r="K26" s="17">
        <v>2.4375000000000004E-2</v>
      </c>
      <c r="L26">
        <v>82</v>
      </c>
      <c r="M26">
        <f t="shared" si="0"/>
        <v>82</v>
      </c>
      <c r="N26" s="18">
        <f t="shared" si="2"/>
        <v>4.744212962962964E-2</v>
      </c>
      <c r="O26">
        <f t="shared" si="3"/>
        <v>66</v>
      </c>
      <c r="P26" s="17">
        <v>2.1956018518518517E-2</v>
      </c>
      <c r="Q26">
        <v>77</v>
      </c>
      <c r="R26">
        <f t="shared" si="4"/>
        <v>77</v>
      </c>
      <c r="S26" s="18">
        <f t="shared" si="5"/>
        <v>6.9398148148148153E-2</v>
      </c>
      <c r="T26">
        <f t="shared" si="6"/>
        <v>62</v>
      </c>
      <c r="U26" s="17">
        <v>2.2222222222222223E-2</v>
      </c>
      <c r="V26">
        <v>74</v>
      </c>
      <c r="W26">
        <f t="shared" si="7"/>
        <v>74</v>
      </c>
      <c r="X26" s="18">
        <f t="shared" si="8"/>
        <v>9.162037037037038E-2</v>
      </c>
      <c r="Y26">
        <f t="shared" si="9"/>
        <v>60</v>
      </c>
      <c r="AB26" t="e">
        <f t="shared" si="10"/>
        <v>#N/A</v>
      </c>
    </row>
    <row r="27" spans="3:30" x14ac:dyDescent="0.15">
      <c r="C27" t="s">
        <v>74</v>
      </c>
      <c r="D27" t="s">
        <v>62</v>
      </c>
      <c r="E27">
        <v>24</v>
      </c>
      <c r="F27" t="s">
        <v>63</v>
      </c>
      <c r="G27" t="s">
        <v>56</v>
      </c>
      <c r="H27" s="17">
        <v>2.0335648148148148E-2</v>
      </c>
      <c r="I27">
        <v>64</v>
      </c>
      <c r="J27">
        <f t="shared" si="1"/>
        <v>64</v>
      </c>
      <c r="K27" s="17">
        <v>2.0810185185185185E-2</v>
      </c>
      <c r="L27">
        <v>62</v>
      </c>
      <c r="M27">
        <f t="shared" si="0"/>
        <v>62</v>
      </c>
      <c r="N27" s="18">
        <f t="shared" si="2"/>
        <v>4.1145833333333333E-2</v>
      </c>
      <c r="O27">
        <f t="shared" si="3"/>
        <v>52</v>
      </c>
      <c r="P27" s="17">
        <v>1.9166666666666669E-2</v>
      </c>
      <c r="Q27">
        <v>61</v>
      </c>
      <c r="R27">
        <f t="shared" si="4"/>
        <v>61</v>
      </c>
      <c r="S27" s="18">
        <f t="shared" si="5"/>
        <v>6.0312500000000005E-2</v>
      </c>
      <c r="T27">
        <f t="shared" si="6"/>
        <v>51</v>
      </c>
      <c r="U27" s="17">
        <v>1.9074074074074073E-2</v>
      </c>
      <c r="V27">
        <v>56</v>
      </c>
      <c r="W27">
        <f t="shared" si="7"/>
        <v>56</v>
      </c>
      <c r="X27" s="18">
        <f t="shared" si="8"/>
        <v>7.9386574074074082E-2</v>
      </c>
      <c r="Y27">
        <f t="shared" si="9"/>
        <v>50</v>
      </c>
      <c r="Z27" s="17">
        <v>4.1921296296296297E-2</v>
      </c>
      <c r="AA27">
        <v>56</v>
      </c>
      <c r="AB27">
        <f t="shared" si="10"/>
        <v>56</v>
      </c>
      <c r="AC27" s="18">
        <f t="shared" si="11"/>
        <v>0.12130787037037039</v>
      </c>
      <c r="AD27">
        <f t="shared" si="12"/>
        <v>46</v>
      </c>
    </row>
    <row r="28" spans="3:30" x14ac:dyDescent="0.15">
      <c r="C28" t="s">
        <v>75</v>
      </c>
      <c r="D28" t="s">
        <v>62</v>
      </c>
      <c r="E28">
        <v>25</v>
      </c>
      <c r="F28" t="s">
        <v>70</v>
      </c>
      <c r="G28" t="s">
        <v>51</v>
      </c>
      <c r="H28" s="17">
        <v>1.8240740740740741E-2</v>
      </c>
      <c r="I28">
        <v>49</v>
      </c>
      <c r="J28">
        <f t="shared" si="1"/>
        <v>49</v>
      </c>
      <c r="K28" s="17">
        <v>1.8715277777777779E-2</v>
      </c>
      <c r="L28">
        <v>44</v>
      </c>
      <c r="M28">
        <f t="shared" si="0"/>
        <v>44</v>
      </c>
      <c r="N28" s="18">
        <f t="shared" si="2"/>
        <v>3.695601851851852E-2</v>
      </c>
      <c r="O28">
        <f t="shared" si="3"/>
        <v>40</v>
      </c>
      <c r="P28" s="17">
        <v>1.6770833333333332E-2</v>
      </c>
      <c r="Q28">
        <v>40</v>
      </c>
      <c r="R28">
        <f t="shared" si="4"/>
        <v>40</v>
      </c>
      <c r="S28" s="18">
        <f t="shared" si="5"/>
        <v>5.3726851851851852E-2</v>
      </c>
      <c r="T28">
        <f t="shared" si="6"/>
        <v>37</v>
      </c>
      <c r="U28" s="17">
        <v>1.7615740740740741E-2</v>
      </c>
      <c r="V28">
        <v>45</v>
      </c>
      <c r="W28">
        <f t="shared" si="7"/>
        <v>44</v>
      </c>
      <c r="X28" s="18">
        <f t="shared" si="8"/>
        <v>7.1342592592592596E-2</v>
      </c>
      <c r="Y28">
        <f t="shared" si="9"/>
        <v>35</v>
      </c>
      <c r="Z28" s="17">
        <v>3.784722222222222E-2</v>
      </c>
      <c r="AA28">
        <v>35</v>
      </c>
      <c r="AB28">
        <f t="shared" si="10"/>
        <v>35</v>
      </c>
      <c r="AC28" s="18">
        <f t="shared" si="11"/>
        <v>0.10918981481481482</v>
      </c>
      <c r="AD28">
        <f t="shared" si="12"/>
        <v>33</v>
      </c>
    </row>
    <row r="29" spans="3:30" x14ac:dyDescent="0.15">
      <c r="C29" t="s">
        <v>76</v>
      </c>
      <c r="D29" t="s">
        <v>62</v>
      </c>
      <c r="E29">
        <v>26</v>
      </c>
      <c r="F29" t="s">
        <v>79</v>
      </c>
      <c r="G29" t="s">
        <v>56</v>
      </c>
      <c r="H29" s="17">
        <v>2.071759259259259E-2</v>
      </c>
      <c r="I29">
        <v>67</v>
      </c>
      <c r="J29">
        <f t="shared" si="1"/>
        <v>67</v>
      </c>
      <c r="K29" s="17">
        <v>2.225694444444444E-2</v>
      </c>
      <c r="L29">
        <v>67</v>
      </c>
      <c r="M29">
        <f t="shared" si="0"/>
        <v>67</v>
      </c>
      <c r="N29" s="18">
        <f t="shared" si="2"/>
        <v>4.2974537037037033E-2</v>
      </c>
      <c r="O29">
        <f t="shared" si="3"/>
        <v>56</v>
      </c>
      <c r="P29" s="17">
        <v>1.9733796296296298E-2</v>
      </c>
      <c r="Q29">
        <v>68</v>
      </c>
      <c r="R29">
        <f t="shared" si="4"/>
        <v>68</v>
      </c>
      <c r="S29" s="18">
        <f t="shared" si="5"/>
        <v>6.2708333333333338E-2</v>
      </c>
      <c r="T29">
        <f t="shared" si="6"/>
        <v>54</v>
      </c>
      <c r="U29" s="17">
        <v>2.1504629629629627E-2</v>
      </c>
      <c r="V29">
        <v>67</v>
      </c>
      <c r="W29">
        <f t="shared" si="7"/>
        <v>67</v>
      </c>
      <c r="X29" s="18">
        <f t="shared" si="8"/>
        <v>8.4212962962962962E-2</v>
      </c>
      <c r="Y29">
        <f t="shared" si="9"/>
        <v>53</v>
      </c>
      <c r="AB29" t="e">
        <f t="shared" si="10"/>
        <v>#N/A</v>
      </c>
    </row>
    <row r="30" spans="3:30" x14ac:dyDescent="0.15">
      <c r="C30" t="s">
        <v>150</v>
      </c>
      <c r="D30" t="s">
        <v>62</v>
      </c>
      <c r="E30">
        <v>27</v>
      </c>
      <c r="G30" t="s">
        <v>51</v>
      </c>
      <c r="H30" s="17">
        <v>2.4305555555555556E-2</v>
      </c>
      <c r="I30">
        <v>82</v>
      </c>
      <c r="J30">
        <f t="shared" si="1"/>
        <v>82</v>
      </c>
      <c r="K30" s="17">
        <v>2.6932870370370371E-2</v>
      </c>
      <c r="L30">
        <v>89</v>
      </c>
      <c r="M30">
        <f t="shared" si="0"/>
        <v>89</v>
      </c>
      <c r="N30" s="18">
        <f t="shared" si="2"/>
        <v>5.1238425925925923E-2</v>
      </c>
      <c r="O30">
        <f t="shared" si="3"/>
        <v>70</v>
      </c>
      <c r="P30" s="17">
        <v>2.4293981481481482E-2</v>
      </c>
      <c r="Q30" s="22">
        <v>84</v>
      </c>
      <c r="R30">
        <f t="shared" si="4"/>
        <v>84</v>
      </c>
      <c r="S30" s="18">
        <f t="shared" si="5"/>
        <v>7.5532407407407409E-2</v>
      </c>
      <c r="T30">
        <f t="shared" si="6"/>
        <v>67</v>
      </c>
      <c r="U30" s="17">
        <v>2.4479166666666666E-2</v>
      </c>
      <c r="V30">
        <v>85</v>
      </c>
      <c r="W30">
        <f t="shared" si="7"/>
        <v>85</v>
      </c>
      <c r="X30" s="18">
        <f t="shared" si="8"/>
        <v>0.10001157407407407</v>
      </c>
      <c r="Y30">
        <f t="shared" si="9"/>
        <v>66</v>
      </c>
      <c r="Z30" s="17">
        <v>5.5162037037037037E-2</v>
      </c>
      <c r="AA30" s="22">
        <v>76</v>
      </c>
      <c r="AB30">
        <f t="shared" si="10"/>
        <v>76</v>
      </c>
      <c r="AC30" s="18">
        <f t="shared" si="11"/>
        <v>0.15517361111111111</v>
      </c>
      <c r="AD30">
        <f t="shared" si="12"/>
        <v>59</v>
      </c>
    </row>
    <row r="31" spans="3:30" x14ac:dyDescent="0.15">
      <c r="C31" t="s">
        <v>149</v>
      </c>
      <c r="D31" t="s">
        <v>62</v>
      </c>
      <c r="E31">
        <v>28</v>
      </c>
      <c r="G31" t="s">
        <v>56</v>
      </c>
      <c r="H31" s="17">
        <v>2.6122685185185183E-2</v>
      </c>
      <c r="I31">
        <v>83</v>
      </c>
      <c r="J31">
        <f t="shared" si="1"/>
        <v>83</v>
      </c>
      <c r="K31" s="17">
        <v>2.78125E-2</v>
      </c>
      <c r="L31">
        <v>92</v>
      </c>
      <c r="M31">
        <f t="shared" si="0"/>
        <v>91</v>
      </c>
      <c r="N31" s="18">
        <f t="shared" si="2"/>
        <v>5.3935185185185183E-2</v>
      </c>
      <c r="O31">
        <f t="shared" si="3"/>
        <v>71</v>
      </c>
      <c r="P31" s="17">
        <v>2.4050925925925924E-2</v>
      </c>
      <c r="Q31">
        <v>83</v>
      </c>
      <c r="R31">
        <f t="shared" si="4"/>
        <v>83</v>
      </c>
      <c r="S31" s="18">
        <f t="shared" si="5"/>
        <v>7.7986111111111103E-2</v>
      </c>
      <c r="T31">
        <f t="shared" si="6"/>
        <v>68</v>
      </c>
      <c r="U31" s="17">
        <v>2.4409722222222222E-2</v>
      </c>
      <c r="V31">
        <v>84</v>
      </c>
      <c r="W31">
        <f t="shared" si="7"/>
        <v>84</v>
      </c>
      <c r="X31" s="18">
        <f t="shared" si="8"/>
        <v>0.10239583333333332</v>
      </c>
      <c r="Y31">
        <f t="shared" si="9"/>
        <v>67</v>
      </c>
      <c r="Z31" s="17">
        <v>5.9629629629629623E-2</v>
      </c>
      <c r="AA31">
        <v>80</v>
      </c>
      <c r="AB31">
        <f t="shared" si="10"/>
        <v>79</v>
      </c>
      <c r="AC31" s="18">
        <f t="shared" si="11"/>
        <v>0.16202546296296294</v>
      </c>
      <c r="AD31">
        <f t="shared" si="12"/>
        <v>61</v>
      </c>
    </row>
    <row r="32" spans="3:30" x14ac:dyDescent="0.15">
      <c r="C32" t="s">
        <v>148</v>
      </c>
      <c r="D32" t="s">
        <v>55</v>
      </c>
      <c r="E32">
        <v>29</v>
      </c>
      <c r="F32" t="s">
        <v>70</v>
      </c>
      <c r="G32" t="s">
        <v>51</v>
      </c>
      <c r="H32" s="17">
        <v>1.2870370370370372E-2</v>
      </c>
      <c r="I32">
        <v>2</v>
      </c>
      <c r="J32">
        <f t="shared" si="1"/>
        <v>2</v>
      </c>
      <c r="K32" s="17">
        <v>1.3356481481481483E-2</v>
      </c>
      <c r="L32">
        <v>3</v>
      </c>
      <c r="M32">
        <f t="shared" si="0"/>
        <v>3</v>
      </c>
      <c r="N32" s="18">
        <f t="shared" si="2"/>
        <v>2.6226851851851855E-2</v>
      </c>
      <c r="O32">
        <f t="shared" si="3"/>
        <v>3</v>
      </c>
      <c r="P32" s="17">
        <v>1.2430555555555554E-2</v>
      </c>
      <c r="Q32">
        <v>2</v>
      </c>
      <c r="R32">
        <f t="shared" si="4"/>
        <v>2</v>
      </c>
      <c r="S32" s="18">
        <f t="shared" si="5"/>
        <v>3.8657407407407411E-2</v>
      </c>
      <c r="T32">
        <f t="shared" si="6"/>
        <v>2</v>
      </c>
      <c r="U32" s="17">
        <v>1.2453703703703703E-2</v>
      </c>
      <c r="V32">
        <v>2</v>
      </c>
      <c r="W32">
        <f t="shared" si="7"/>
        <v>2</v>
      </c>
      <c r="X32" s="18">
        <f t="shared" si="8"/>
        <v>5.1111111111111114E-2</v>
      </c>
      <c r="Y32">
        <f t="shared" si="9"/>
        <v>2</v>
      </c>
      <c r="Z32" s="17">
        <v>2.8078703703703703E-2</v>
      </c>
      <c r="AA32">
        <v>2</v>
      </c>
      <c r="AB32">
        <f t="shared" si="10"/>
        <v>2</v>
      </c>
      <c r="AC32" s="18">
        <f t="shared" si="11"/>
        <v>7.9189814814814824E-2</v>
      </c>
      <c r="AD32">
        <f t="shared" si="12"/>
        <v>2</v>
      </c>
    </row>
    <row r="33" spans="3:30" x14ac:dyDescent="0.15">
      <c r="C33" t="s">
        <v>147</v>
      </c>
      <c r="D33" t="s">
        <v>62</v>
      </c>
      <c r="E33">
        <v>30</v>
      </c>
      <c r="F33" t="s">
        <v>61</v>
      </c>
      <c r="G33" t="s">
        <v>51</v>
      </c>
      <c r="H33" s="17">
        <v>1.6585648148148148E-2</v>
      </c>
      <c r="I33">
        <v>24</v>
      </c>
      <c r="J33">
        <f t="shared" si="1"/>
        <v>24</v>
      </c>
      <c r="K33" s="17">
        <v>1.7395833333333336E-2</v>
      </c>
      <c r="L33">
        <v>27</v>
      </c>
      <c r="M33">
        <f t="shared" si="0"/>
        <v>27</v>
      </c>
      <c r="N33" s="18">
        <f t="shared" si="2"/>
        <v>3.3981481481481488E-2</v>
      </c>
      <c r="O33">
        <f t="shared" si="3"/>
        <v>22</v>
      </c>
      <c r="P33" s="17">
        <v>1.6203703703703703E-2</v>
      </c>
      <c r="Q33">
        <v>26</v>
      </c>
      <c r="R33">
        <f t="shared" si="4"/>
        <v>26</v>
      </c>
      <c r="S33" s="18">
        <f t="shared" si="5"/>
        <v>5.0185185185185194E-2</v>
      </c>
      <c r="T33">
        <f t="shared" si="6"/>
        <v>22</v>
      </c>
      <c r="U33" s="17">
        <v>1.6342592592592593E-2</v>
      </c>
      <c r="V33">
        <v>26</v>
      </c>
      <c r="W33">
        <f t="shared" si="7"/>
        <v>26</v>
      </c>
      <c r="X33" s="18">
        <f t="shared" si="8"/>
        <v>6.6527777777777783E-2</v>
      </c>
      <c r="Y33">
        <f t="shared" si="9"/>
        <v>20</v>
      </c>
      <c r="Z33" s="17">
        <v>3.6782407407407409E-2</v>
      </c>
      <c r="AA33">
        <v>30</v>
      </c>
      <c r="AB33">
        <f t="shared" si="10"/>
        <v>30</v>
      </c>
      <c r="AC33" s="18">
        <f t="shared" si="11"/>
        <v>0.1033101851851852</v>
      </c>
      <c r="AD33">
        <f t="shared" si="12"/>
        <v>19</v>
      </c>
    </row>
    <row r="34" spans="3:30" x14ac:dyDescent="0.15">
      <c r="C34" t="s">
        <v>146</v>
      </c>
      <c r="D34" t="s">
        <v>62</v>
      </c>
      <c r="E34">
        <v>31</v>
      </c>
      <c r="F34" t="s">
        <v>70</v>
      </c>
      <c r="G34" t="s">
        <v>51</v>
      </c>
      <c r="H34" s="17">
        <v>1.7453703703703704E-2</v>
      </c>
      <c r="I34">
        <v>39</v>
      </c>
      <c r="J34">
        <f t="shared" si="1"/>
        <v>39</v>
      </c>
      <c r="K34" s="17">
        <v>1.8541666666666668E-2</v>
      </c>
      <c r="L34">
        <v>43</v>
      </c>
      <c r="M34">
        <f t="shared" si="0"/>
        <v>43</v>
      </c>
      <c r="N34" s="18">
        <f t="shared" si="2"/>
        <v>3.5995370370370372E-2</v>
      </c>
      <c r="O34">
        <f t="shared" si="3"/>
        <v>36</v>
      </c>
      <c r="P34" s="17">
        <v>1.6782407407407409E-2</v>
      </c>
      <c r="Q34">
        <v>42</v>
      </c>
      <c r="R34">
        <f t="shared" si="4"/>
        <v>41</v>
      </c>
      <c r="S34" s="18">
        <f t="shared" si="5"/>
        <v>5.2777777777777785E-2</v>
      </c>
      <c r="T34">
        <f t="shared" si="6"/>
        <v>34</v>
      </c>
      <c r="U34" s="17">
        <v>1.6898148148148148E-2</v>
      </c>
      <c r="V34">
        <v>36</v>
      </c>
      <c r="W34">
        <f t="shared" si="7"/>
        <v>36</v>
      </c>
      <c r="X34" s="18">
        <f t="shared" si="8"/>
        <v>6.9675925925925933E-2</v>
      </c>
      <c r="Y34">
        <f t="shared" si="9"/>
        <v>32</v>
      </c>
      <c r="Z34" s="17">
        <v>4.0648148148148149E-2</v>
      </c>
      <c r="AA34">
        <v>49</v>
      </c>
      <c r="AB34">
        <f t="shared" si="10"/>
        <v>49</v>
      </c>
      <c r="AC34" s="18">
        <f t="shared" si="11"/>
        <v>0.11032407407407407</v>
      </c>
      <c r="AD34">
        <f t="shared" si="12"/>
        <v>35</v>
      </c>
    </row>
    <row r="35" spans="3:30" x14ac:dyDescent="0.15">
      <c r="C35" t="s">
        <v>145</v>
      </c>
      <c r="D35" t="s">
        <v>152</v>
      </c>
      <c r="E35">
        <v>32</v>
      </c>
      <c r="F35" t="s">
        <v>79</v>
      </c>
      <c r="G35" t="s">
        <v>56</v>
      </c>
      <c r="H35" s="17">
        <v>2.6122685185185183E-2</v>
      </c>
      <c r="I35">
        <v>83</v>
      </c>
      <c r="J35">
        <f t="shared" si="1"/>
        <v>83</v>
      </c>
      <c r="K35" s="17">
        <v>2.78125E-2</v>
      </c>
      <c r="L35">
        <v>91</v>
      </c>
      <c r="M35">
        <f t="shared" si="0"/>
        <v>91</v>
      </c>
      <c r="N35" s="18">
        <f t="shared" si="2"/>
        <v>5.3935185185185183E-2</v>
      </c>
      <c r="O35">
        <f t="shared" si="3"/>
        <v>71</v>
      </c>
      <c r="P35" s="17">
        <v>1.9467592592592595E-2</v>
      </c>
      <c r="Q35">
        <v>63</v>
      </c>
      <c r="R35">
        <f t="shared" si="4"/>
        <v>63</v>
      </c>
      <c r="S35" s="18">
        <f t="shared" si="5"/>
        <v>7.3402777777777775E-2</v>
      </c>
      <c r="T35">
        <f t="shared" si="6"/>
        <v>65</v>
      </c>
      <c r="U35" s="17">
        <v>2.2951388888888886E-2</v>
      </c>
      <c r="V35">
        <v>77</v>
      </c>
      <c r="W35">
        <f t="shared" si="7"/>
        <v>77</v>
      </c>
      <c r="X35" s="18">
        <f t="shared" si="8"/>
        <v>9.6354166666666657E-2</v>
      </c>
      <c r="Y35">
        <f t="shared" si="9"/>
        <v>64</v>
      </c>
      <c r="Z35" s="17">
        <v>5.9629629629629623E-2</v>
      </c>
      <c r="AA35">
        <v>79</v>
      </c>
      <c r="AB35">
        <f t="shared" si="10"/>
        <v>79</v>
      </c>
      <c r="AC35" s="18">
        <f t="shared" si="11"/>
        <v>0.15598379629629627</v>
      </c>
      <c r="AD35">
        <f t="shared" si="12"/>
        <v>60</v>
      </c>
    </row>
    <row r="36" spans="3:30" x14ac:dyDescent="0.15">
      <c r="C36" t="s">
        <v>144</v>
      </c>
      <c r="D36" t="s">
        <v>66</v>
      </c>
      <c r="E36">
        <v>33</v>
      </c>
      <c r="G36" t="s">
        <v>56</v>
      </c>
      <c r="H36" s="17">
        <v>1.3981481481481482E-2</v>
      </c>
      <c r="I36">
        <v>7</v>
      </c>
      <c r="J36">
        <f t="shared" si="1"/>
        <v>7</v>
      </c>
      <c r="K36" s="17">
        <v>1.4722222222222222E-2</v>
      </c>
      <c r="L36">
        <v>9</v>
      </c>
      <c r="M36">
        <f t="shared" si="0"/>
        <v>9</v>
      </c>
      <c r="N36" s="18">
        <f t="shared" si="2"/>
        <v>2.8703703703703703E-2</v>
      </c>
      <c r="O36">
        <f t="shared" si="3"/>
        <v>7</v>
      </c>
      <c r="P36" s="17">
        <v>1.3530092592592594E-2</v>
      </c>
      <c r="Q36">
        <v>8</v>
      </c>
      <c r="R36">
        <f t="shared" si="4"/>
        <v>8</v>
      </c>
      <c r="S36" s="18">
        <f t="shared" si="5"/>
        <v>4.2233796296296297E-2</v>
      </c>
      <c r="T36">
        <f t="shared" si="6"/>
        <v>7</v>
      </c>
      <c r="W36" t="e">
        <f t="shared" si="7"/>
        <v>#N/A</v>
      </c>
      <c r="Y36" t="e">
        <f t="shared" si="9"/>
        <v>#N/A</v>
      </c>
      <c r="AB36" t="e">
        <f t="shared" si="10"/>
        <v>#N/A</v>
      </c>
      <c r="AD36" t="e">
        <f t="shared" si="12"/>
        <v>#N/A</v>
      </c>
    </row>
    <row r="37" spans="3:30" x14ac:dyDescent="0.15">
      <c r="C37" t="s">
        <v>143</v>
      </c>
      <c r="D37" t="s">
        <v>66</v>
      </c>
      <c r="E37">
        <v>34</v>
      </c>
      <c r="F37" t="s">
        <v>53</v>
      </c>
      <c r="G37" t="s">
        <v>51</v>
      </c>
      <c r="H37" s="17">
        <v>1.3958333333333335E-2</v>
      </c>
      <c r="I37">
        <v>6</v>
      </c>
      <c r="J37">
        <f t="shared" si="1"/>
        <v>6</v>
      </c>
      <c r="K37" s="17">
        <v>1.4537037037037038E-2</v>
      </c>
      <c r="L37">
        <v>7</v>
      </c>
      <c r="M37">
        <f t="shared" si="0"/>
        <v>7</v>
      </c>
      <c r="N37" s="18">
        <f t="shared" si="2"/>
        <v>2.8495370370370372E-2</v>
      </c>
      <c r="O37">
        <f t="shared" si="3"/>
        <v>6</v>
      </c>
      <c r="P37" s="17">
        <v>1.3692129629629629E-2</v>
      </c>
      <c r="Q37">
        <v>9</v>
      </c>
      <c r="R37">
        <f t="shared" si="4"/>
        <v>9</v>
      </c>
      <c r="S37" s="18">
        <f t="shared" si="5"/>
        <v>4.2187500000000003E-2</v>
      </c>
      <c r="T37">
        <f t="shared" si="6"/>
        <v>6</v>
      </c>
      <c r="U37" s="17">
        <v>1.3414351851851851E-2</v>
      </c>
      <c r="V37">
        <v>6</v>
      </c>
      <c r="W37">
        <f t="shared" si="7"/>
        <v>6</v>
      </c>
      <c r="X37" s="18">
        <f t="shared" si="8"/>
        <v>5.5601851851851854E-2</v>
      </c>
      <c r="Y37">
        <f t="shared" si="9"/>
        <v>6</v>
      </c>
      <c r="Z37" s="17">
        <v>3.0185185185185186E-2</v>
      </c>
      <c r="AA37">
        <v>9</v>
      </c>
      <c r="AB37">
        <f t="shared" si="10"/>
        <v>9</v>
      </c>
      <c r="AC37" s="18">
        <f t="shared" si="11"/>
        <v>8.5787037037037037E-2</v>
      </c>
      <c r="AD37">
        <f t="shared" si="12"/>
        <v>6</v>
      </c>
    </row>
    <row r="38" spans="3:30" x14ac:dyDescent="0.15">
      <c r="C38" t="s">
        <v>142</v>
      </c>
      <c r="E38">
        <v>35</v>
      </c>
      <c r="G38" t="s">
        <v>56</v>
      </c>
      <c r="H38" s="17">
        <v>1.7951388888888888E-2</v>
      </c>
      <c r="I38">
        <v>44</v>
      </c>
      <c r="J38">
        <f t="shared" si="1"/>
        <v>44</v>
      </c>
      <c r="K38" s="17">
        <v>1.892361111111111E-2</v>
      </c>
      <c r="L38">
        <v>47</v>
      </c>
      <c r="M38">
        <f t="shared" si="0"/>
        <v>47</v>
      </c>
      <c r="N38" s="18">
        <f t="shared" si="2"/>
        <v>3.6874999999999998E-2</v>
      </c>
      <c r="O38">
        <f t="shared" si="3"/>
        <v>38</v>
      </c>
      <c r="P38" s="17">
        <v>1.7453703703703704E-2</v>
      </c>
      <c r="Q38">
        <v>49</v>
      </c>
      <c r="R38">
        <f t="shared" si="4"/>
        <v>49</v>
      </c>
      <c r="S38" s="18">
        <f t="shared" si="5"/>
        <v>5.4328703703703699E-2</v>
      </c>
      <c r="T38">
        <f t="shared" si="6"/>
        <v>38</v>
      </c>
      <c r="U38" s="17">
        <v>1.7337962962962961E-2</v>
      </c>
      <c r="V38">
        <v>42</v>
      </c>
      <c r="W38">
        <f t="shared" si="7"/>
        <v>42</v>
      </c>
      <c r="X38" s="18">
        <f t="shared" si="8"/>
        <v>7.1666666666666656E-2</v>
      </c>
      <c r="Y38">
        <f t="shared" si="9"/>
        <v>36</v>
      </c>
      <c r="Z38" s="17">
        <v>3.847222222222222E-2</v>
      </c>
      <c r="AA38">
        <v>38</v>
      </c>
      <c r="AB38">
        <f t="shared" si="10"/>
        <v>38</v>
      </c>
      <c r="AC38" s="18">
        <f t="shared" si="11"/>
        <v>0.11013888888888887</v>
      </c>
      <c r="AD38">
        <f t="shared" si="12"/>
        <v>34</v>
      </c>
    </row>
    <row r="39" spans="3:30" x14ac:dyDescent="0.15">
      <c r="C39" t="s">
        <v>141</v>
      </c>
      <c r="D39" t="s">
        <v>62</v>
      </c>
      <c r="E39">
        <v>36</v>
      </c>
      <c r="F39" t="s">
        <v>79</v>
      </c>
      <c r="G39" t="s">
        <v>56</v>
      </c>
      <c r="H39" s="17">
        <v>2.2939814814814816E-2</v>
      </c>
      <c r="I39">
        <v>76</v>
      </c>
      <c r="J39">
        <f t="shared" si="1"/>
        <v>76</v>
      </c>
      <c r="K39" s="17">
        <v>2.3912037037037034E-2</v>
      </c>
      <c r="L39">
        <v>79</v>
      </c>
      <c r="M39">
        <f t="shared" si="0"/>
        <v>79</v>
      </c>
      <c r="N39" s="18">
        <f t="shared" si="2"/>
        <v>4.6851851851851853E-2</v>
      </c>
      <c r="O39">
        <f t="shared" si="3"/>
        <v>63</v>
      </c>
      <c r="P39" s="17">
        <v>2.1342592592592594E-2</v>
      </c>
      <c r="Q39">
        <v>74</v>
      </c>
      <c r="R39">
        <f t="shared" si="4"/>
        <v>74</v>
      </c>
      <c r="S39" s="18">
        <f t="shared" si="5"/>
        <v>6.8194444444444446E-2</v>
      </c>
      <c r="T39">
        <f t="shared" si="6"/>
        <v>59</v>
      </c>
      <c r="U39" s="17">
        <v>2.1840277777777778E-2</v>
      </c>
      <c r="V39">
        <v>69</v>
      </c>
      <c r="W39">
        <f t="shared" si="7"/>
        <v>68</v>
      </c>
      <c r="X39" s="18">
        <f t="shared" si="8"/>
        <v>9.0034722222222224E-2</v>
      </c>
      <c r="Y39">
        <f t="shared" si="9"/>
        <v>58</v>
      </c>
      <c r="Z39" s="17">
        <v>4.9317129629629634E-2</v>
      </c>
      <c r="AA39">
        <v>70</v>
      </c>
      <c r="AB39">
        <f t="shared" si="10"/>
        <v>70</v>
      </c>
      <c r="AC39" s="18">
        <f t="shared" si="11"/>
        <v>0.13935185185185187</v>
      </c>
      <c r="AD39">
        <f t="shared" si="12"/>
        <v>54</v>
      </c>
    </row>
    <row r="40" spans="3:30" x14ac:dyDescent="0.15">
      <c r="C40" t="s">
        <v>140</v>
      </c>
      <c r="D40" t="s">
        <v>62</v>
      </c>
      <c r="E40">
        <v>37</v>
      </c>
      <c r="F40" t="s">
        <v>53</v>
      </c>
      <c r="G40" t="s">
        <v>56</v>
      </c>
      <c r="H40" s="17">
        <v>1.7673611111111109E-2</v>
      </c>
      <c r="I40">
        <v>43</v>
      </c>
      <c r="J40">
        <f t="shared" si="1"/>
        <v>43</v>
      </c>
      <c r="K40" s="17">
        <v>1.8310185185185186E-2</v>
      </c>
      <c r="L40">
        <v>39</v>
      </c>
      <c r="M40">
        <f t="shared" si="0"/>
        <v>39</v>
      </c>
      <c r="N40" s="18">
        <f t="shared" si="2"/>
        <v>3.5983796296296292E-2</v>
      </c>
      <c r="O40">
        <f t="shared" si="3"/>
        <v>35</v>
      </c>
      <c r="P40" s="17">
        <v>1.7048611111111112E-2</v>
      </c>
      <c r="Q40">
        <v>43</v>
      </c>
      <c r="R40">
        <f t="shared" si="4"/>
        <v>43</v>
      </c>
      <c r="S40" s="18">
        <f t="shared" si="5"/>
        <v>5.3032407407407403E-2</v>
      </c>
      <c r="T40">
        <f t="shared" si="6"/>
        <v>36</v>
      </c>
      <c r="U40" s="17">
        <v>1.726851851851852E-2</v>
      </c>
      <c r="V40">
        <v>41</v>
      </c>
      <c r="W40">
        <f t="shared" si="7"/>
        <v>41</v>
      </c>
      <c r="X40" s="18">
        <f t="shared" si="8"/>
        <v>7.0300925925925919E-2</v>
      </c>
      <c r="Y40">
        <f t="shared" si="9"/>
        <v>34</v>
      </c>
      <c r="Z40" s="17">
        <v>4.0775462962962965E-2</v>
      </c>
      <c r="AA40">
        <v>50</v>
      </c>
      <c r="AB40">
        <f t="shared" si="10"/>
        <v>50</v>
      </c>
      <c r="AC40" s="18">
        <f t="shared" si="11"/>
        <v>0.11107638888888888</v>
      </c>
      <c r="AD40">
        <f t="shared" si="12"/>
        <v>37</v>
      </c>
    </row>
    <row r="41" spans="3:30" x14ac:dyDescent="0.15">
      <c r="C41" t="s">
        <v>139</v>
      </c>
      <c r="D41" t="s">
        <v>133</v>
      </c>
      <c r="E41">
        <v>38</v>
      </c>
      <c r="F41" t="s">
        <v>70</v>
      </c>
      <c r="G41" t="s">
        <v>51</v>
      </c>
      <c r="H41" s="17">
        <v>1.3078703703703703E-2</v>
      </c>
      <c r="J41">
        <f t="shared" si="1"/>
        <v>4</v>
      </c>
      <c r="K41" s="17">
        <v>1.3587962962962963E-2</v>
      </c>
      <c r="L41">
        <v>5</v>
      </c>
      <c r="M41">
        <f t="shared" si="0"/>
        <v>5</v>
      </c>
      <c r="N41" s="18">
        <f t="shared" si="2"/>
        <v>2.6666666666666665E-2</v>
      </c>
      <c r="O41">
        <f t="shared" si="3"/>
        <v>4</v>
      </c>
      <c r="P41" s="17">
        <v>1.2615740740740742E-2</v>
      </c>
      <c r="Q41">
        <v>5</v>
      </c>
      <c r="R41">
        <f t="shared" si="4"/>
        <v>5</v>
      </c>
      <c r="S41" s="18">
        <f t="shared" si="5"/>
        <v>3.9282407407407405E-2</v>
      </c>
      <c r="T41">
        <f t="shared" si="6"/>
        <v>4</v>
      </c>
      <c r="U41" s="17">
        <v>1.2731481481481481E-2</v>
      </c>
      <c r="V41">
        <v>5</v>
      </c>
      <c r="W41">
        <f t="shared" si="7"/>
        <v>5</v>
      </c>
      <c r="X41" s="18">
        <f t="shared" si="8"/>
        <v>5.2013888888888887E-2</v>
      </c>
      <c r="Y41">
        <f t="shared" si="9"/>
        <v>4</v>
      </c>
      <c r="Z41" s="17">
        <v>2.8738425925925928E-2</v>
      </c>
      <c r="AA41">
        <v>5</v>
      </c>
      <c r="AB41">
        <f t="shared" si="10"/>
        <v>5</v>
      </c>
      <c r="AC41" s="18">
        <f t="shared" si="11"/>
        <v>8.0752314814814818E-2</v>
      </c>
      <c r="AD41">
        <f t="shared" si="12"/>
        <v>4</v>
      </c>
    </row>
    <row r="42" spans="3:30" x14ac:dyDescent="0.15">
      <c r="C42" t="s">
        <v>137</v>
      </c>
      <c r="D42" t="s">
        <v>138</v>
      </c>
      <c r="E42">
        <v>39</v>
      </c>
      <c r="F42" t="s">
        <v>79</v>
      </c>
      <c r="G42" t="s">
        <v>56</v>
      </c>
      <c r="H42" s="17">
        <v>1.8553240740740742E-2</v>
      </c>
      <c r="I42">
        <v>52</v>
      </c>
      <c r="J42">
        <f t="shared" si="1"/>
        <v>52</v>
      </c>
      <c r="K42" s="17">
        <v>1.9571759259259257E-2</v>
      </c>
      <c r="L42">
        <v>54</v>
      </c>
      <c r="M42">
        <f t="shared" si="0"/>
        <v>54</v>
      </c>
      <c r="N42" s="18">
        <f t="shared" si="2"/>
        <v>3.8124999999999999E-2</v>
      </c>
      <c r="O42">
        <f t="shared" si="3"/>
        <v>46</v>
      </c>
      <c r="R42" t="e">
        <f t="shared" si="4"/>
        <v>#N/A</v>
      </c>
      <c r="T42" t="e">
        <f t="shared" si="6"/>
        <v>#N/A</v>
      </c>
      <c r="W42" t="e">
        <f t="shared" si="7"/>
        <v>#N/A</v>
      </c>
      <c r="Y42" t="e">
        <f t="shared" si="9"/>
        <v>#N/A</v>
      </c>
      <c r="Z42" s="17"/>
      <c r="AB42" t="e">
        <f t="shared" si="10"/>
        <v>#N/A</v>
      </c>
      <c r="AD42" t="e">
        <f t="shared" si="12"/>
        <v>#N/A</v>
      </c>
    </row>
    <row r="43" spans="3:30" x14ac:dyDescent="0.15">
      <c r="C43" t="s">
        <v>136</v>
      </c>
      <c r="E43">
        <v>40</v>
      </c>
      <c r="F43" t="s">
        <v>70</v>
      </c>
      <c r="G43" t="s">
        <v>51</v>
      </c>
      <c r="H43" s="17">
        <v>1.4918981481481483E-2</v>
      </c>
      <c r="I43">
        <v>11</v>
      </c>
      <c r="J43">
        <f t="shared" si="1"/>
        <v>11</v>
      </c>
      <c r="K43" s="17">
        <v>1.5868055555555555E-2</v>
      </c>
      <c r="L43">
        <v>16</v>
      </c>
      <c r="M43">
        <f t="shared" si="0"/>
        <v>16</v>
      </c>
      <c r="N43" s="18">
        <f t="shared" si="2"/>
        <v>3.0787037037037036E-2</v>
      </c>
      <c r="O43">
        <f t="shared" si="3"/>
        <v>12</v>
      </c>
      <c r="P43" s="17">
        <v>1.4374999999999999E-2</v>
      </c>
      <c r="Q43">
        <v>13</v>
      </c>
      <c r="R43">
        <f t="shared" si="4"/>
        <v>13</v>
      </c>
      <c r="S43" s="18">
        <f t="shared" si="5"/>
        <v>4.5162037037037035E-2</v>
      </c>
      <c r="T43">
        <f t="shared" si="6"/>
        <v>11</v>
      </c>
      <c r="U43" s="17">
        <v>1.4502314814814815E-2</v>
      </c>
      <c r="V43">
        <v>12</v>
      </c>
      <c r="W43">
        <f t="shared" si="7"/>
        <v>12</v>
      </c>
      <c r="X43" s="18">
        <f t="shared" si="8"/>
        <v>5.966435185185185E-2</v>
      </c>
      <c r="Y43">
        <f t="shared" si="9"/>
        <v>10</v>
      </c>
      <c r="Z43" s="17">
        <v>3.3726851851851855E-2</v>
      </c>
      <c r="AA43">
        <v>16</v>
      </c>
      <c r="AB43">
        <f t="shared" si="10"/>
        <v>16</v>
      </c>
      <c r="AC43" s="18">
        <f t="shared" si="11"/>
        <v>9.3391203703703712E-2</v>
      </c>
      <c r="AD43">
        <f t="shared" si="12"/>
        <v>10</v>
      </c>
    </row>
    <row r="44" spans="3:30" x14ac:dyDescent="0.15">
      <c r="C44" t="s">
        <v>135</v>
      </c>
      <c r="E44">
        <v>41</v>
      </c>
      <c r="F44" t="s">
        <v>79</v>
      </c>
      <c r="G44" t="s">
        <v>56</v>
      </c>
      <c r="H44" s="17">
        <v>1.8807870370370371E-2</v>
      </c>
      <c r="I44">
        <v>55</v>
      </c>
      <c r="J44">
        <f t="shared" si="1"/>
        <v>55</v>
      </c>
      <c r="K44" s="17">
        <v>1.9768518518518515E-2</v>
      </c>
      <c r="L44">
        <v>55</v>
      </c>
      <c r="M44">
        <f t="shared" si="0"/>
        <v>55</v>
      </c>
      <c r="N44" s="18">
        <f t="shared" si="2"/>
        <v>3.8576388888888882E-2</v>
      </c>
      <c r="O44">
        <f t="shared" si="3"/>
        <v>48</v>
      </c>
      <c r="P44" s="17">
        <v>1.8877314814814816E-2</v>
      </c>
      <c r="Q44">
        <v>59</v>
      </c>
      <c r="R44">
        <f t="shared" si="4"/>
        <v>59</v>
      </c>
      <c r="S44" s="18">
        <f t="shared" si="5"/>
        <v>5.7453703703703701E-2</v>
      </c>
      <c r="T44">
        <f t="shared" si="6"/>
        <v>47</v>
      </c>
      <c r="U44" s="17">
        <v>1.9085648148148147E-2</v>
      </c>
      <c r="V44">
        <v>57</v>
      </c>
      <c r="W44">
        <f t="shared" si="7"/>
        <v>57</v>
      </c>
      <c r="X44" s="18">
        <f t="shared" si="8"/>
        <v>7.6539351851851845E-2</v>
      </c>
      <c r="Y44">
        <f t="shared" si="9"/>
        <v>46</v>
      </c>
      <c r="Z44" s="17">
        <v>4.3425925925925923E-2</v>
      </c>
      <c r="AA44">
        <v>63</v>
      </c>
      <c r="AB44">
        <f t="shared" si="10"/>
        <v>63</v>
      </c>
      <c r="AC44" s="18">
        <f t="shared" si="11"/>
        <v>0.11996527777777777</v>
      </c>
      <c r="AD44">
        <f t="shared" si="12"/>
        <v>43</v>
      </c>
    </row>
    <row r="45" spans="3:30" x14ac:dyDescent="0.15">
      <c r="C45" t="s">
        <v>134</v>
      </c>
      <c r="D45" t="s">
        <v>55</v>
      </c>
      <c r="E45">
        <v>42</v>
      </c>
      <c r="G45" t="s">
        <v>51</v>
      </c>
      <c r="H45" s="17">
        <v>1.4756944444444446E-2</v>
      </c>
      <c r="I45">
        <v>9</v>
      </c>
      <c r="J45">
        <f t="shared" si="1"/>
        <v>9</v>
      </c>
      <c r="K45" s="17">
        <v>1.5162037037037036E-2</v>
      </c>
      <c r="L45">
        <v>10</v>
      </c>
      <c r="M45">
        <f t="shared" si="0"/>
        <v>10</v>
      </c>
      <c r="N45" s="18">
        <f t="shared" si="2"/>
        <v>2.9918981481481484E-2</v>
      </c>
      <c r="O45">
        <f t="shared" si="3"/>
        <v>9</v>
      </c>
      <c r="P45" s="17">
        <v>1.3807870370370371E-2</v>
      </c>
      <c r="Q45">
        <v>11</v>
      </c>
      <c r="R45">
        <f t="shared" si="4"/>
        <v>11</v>
      </c>
      <c r="S45" s="18">
        <f t="shared" si="5"/>
        <v>4.3726851851851857E-2</v>
      </c>
      <c r="T45">
        <f t="shared" si="6"/>
        <v>9</v>
      </c>
      <c r="U45" s="17">
        <v>1.40625E-2</v>
      </c>
      <c r="V45">
        <v>9</v>
      </c>
      <c r="W45">
        <f t="shared" si="7"/>
        <v>9</v>
      </c>
      <c r="X45" s="18">
        <f t="shared" si="8"/>
        <v>5.7789351851851856E-2</v>
      </c>
      <c r="Y45">
        <f t="shared" si="9"/>
        <v>8</v>
      </c>
      <c r="Z45" s="17">
        <v>3.2060185185185185E-2</v>
      </c>
      <c r="AA45">
        <v>14</v>
      </c>
      <c r="AB45">
        <f t="shared" si="10"/>
        <v>14</v>
      </c>
      <c r="AC45" s="18">
        <f t="shared" si="11"/>
        <v>8.9849537037037047E-2</v>
      </c>
      <c r="AD45">
        <f t="shared" si="12"/>
        <v>8</v>
      </c>
    </row>
    <row r="46" spans="3:30" x14ac:dyDescent="0.15">
      <c r="C46" t="s">
        <v>132</v>
      </c>
      <c r="D46" t="s">
        <v>133</v>
      </c>
      <c r="E46">
        <v>43</v>
      </c>
      <c r="F46" t="s">
        <v>61</v>
      </c>
      <c r="G46" t="s">
        <v>51</v>
      </c>
      <c r="H46" s="17">
        <v>2.0219907407407409E-2</v>
      </c>
      <c r="I46">
        <v>63</v>
      </c>
      <c r="J46">
        <f t="shared" si="1"/>
        <v>63</v>
      </c>
      <c r="K46" s="17">
        <v>2.0625000000000001E-2</v>
      </c>
      <c r="L46">
        <v>61</v>
      </c>
      <c r="M46">
        <f t="shared" si="0"/>
        <v>61</v>
      </c>
      <c r="N46" s="18">
        <f t="shared" si="2"/>
        <v>4.0844907407407413E-2</v>
      </c>
      <c r="O46">
        <f t="shared" si="3"/>
        <v>51</v>
      </c>
      <c r="P46" s="17">
        <v>1.909722222222222E-2</v>
      </c>
      <c r="Q46">
        <v>60</v>
      </c>
      <c r="R46">
        <f t="shared" si="4"/>
        <v>60</v>
      </c>
      <c r="S46" s="18">
        <f t="shared" si="5"/>
        <v>5.9942129629629637E-2</v>
      </c>
      <c r="T46">
        <f t="shared" si="6"/>
        <v>49</v>
      </c>
      <c r="U46" s="17">
        <v>1.923611111111111E-2</v>
      </c>
      <c r="V46">
        <v>61</v>
      </c>
      <c r="W46">
        <f t="shared" si="7"/>
        <v>61</v>
      </c>
      <c r="X46" s="18">
        <f t="shared" si="8"/>
        <v>7.9178240740740743E-2</v>
      </c>
      <c r="Y46">
        <f t="shared" si="9"/>
        <v>49</v>
      </c>
      <c r="Z46" s="17">
        <v>4.2928240740740746E-2</v>
      </c>
      <c r="AA46">
        <v>59</v>
      </c>
      <c r="AB46">
        <f t="shared" si="10"/>
        <v>59</v>
      </c>
      <c r="AC46" s="18">
        <f t="shared" si="11"/>
        <v>0.12210648148148148</v>
      </c>
      <c r="AD46">
        <f t="shared" si="12"/>
        <v>47</v>
      </c>
    </row>
    <row r="47" spans="3:30" x14ac:dyDescent="0.15">
      <c r="C47" t="s">
        <v>131</v>
      </c>
      <c r="D47" t="s">
        <v>62</v>
      </c>
      <c r="E47">
        <v>44</v>
      </c>
      <c r="F47" t="s">
        <v>70</v>
      </c>
      <c r="G47" t="s">
        <v>51</v>
      </c>
      <c r="H47" s="17">
        <v>1.7650462962962962E-2</v>
      </c>
      <c r="I47">
        <v>42</v>
      </c>
      <c r="J47">
        <f t="shared" si="1"/>
        <v>42</v>
      </c>
      <c r="K47" s="17">
        <v>1.8101851851851852E-2</v>
      </c>
      <c r="L47">
        <v>38</v>
      </c>
      <c r="M47">
        <f t="shared" si="0"/>
        <v>38</v>
      </c>
      <c r="N47" s="18">
        <f t="shared" si="2"/>
        <v>3.5752314814814813E-2</v>
      </c>
      <c r="O47">
        <f t="shared" si="3"/>
        <v>34</v>
      </c>
      <c r="P47" s="17">
        <v>1.6666666666666666E-2</v>
      </c>
      <c r="Q47">
        <v>36</v>
      </c>
      <c r="R47">
        <f t="shared" si="4"/>
        <v>36</v>
      </c>
      <c r="S47" s="18">
        <f t="shared" si="5"/>
        <v>5.2418981481481483E-2</v>
      </c>
      <c r="T47">
        <f t="shared" si="6"/>
        <v>33</v>
      </c>
      <c r="U47" s="17">
        <v>1.7407407407407406E-2</v>
      </c>
      <c r="V47">
        <v>43</v>
      </c>
      <c r="W47">
        <f t="shared" si="7"/>
        <v>43</v>
      </c>
      <c r="X47" s="18">
        <f t="shared" si="8"/>
        <v>6.9826388888888896E-2</v>
      </c>
      <c r="Y47">
        <f t="shared" si="9"/>
        <v>33</v>
      </c>
      <c r="Z47" s="17">
        <v>3.9351851851851853E-2</v>
      </c>
      <c r="AA47">
        <v>44</v>
      </c>
      <c r="AB47">
        <f t="shared" si="10"/>
        <v>44</v>
      </c>
      <c r="AC47" s="18">
        <f t="shared" si="11"/>
        <v>0.10917824074074076</v>
      </c>
      <c r="AD47">
        <f t="shared" si="12"/>
        <v>32</v>
      </c>
    </row>
    <row r="48" spans="3:30" x14ac:dyDescent="0.15">
      <c r="C48" t="s">
        <v>130</v>
      </c>
      <c r="D48" t="s">
        <v>62</v>
      </c>
      <c r="E48">
        <v>45</v>
      </c>
      <c r="F48" t="s">
        <v>79</v>
      </c>
      <c r="G48" t="s">
        <v>56</v>
      </c>
      <c r="H48" s="17">
        <v>1.8206018518518517E-2</v>
      </c>
      <c r="I48">
        <v>47</v>
      </c>
      <c r="J48">
        <f t="shared" si="1"/>
        <v>47</v>
      </c>
      <c r="K48" s="17">
        <v>1.894675925925926E-2</v>
      </c>
      <c r="L48">
        <v>48</v>
      </c>
      <c r="M48">
        <f t="shared" si="0"/>
        <v>48</v>
      </c>
      <c r="N48" s="18">
        <f t="shared" si="2"/>
        <v>3.7152777777777778E-2</v>
      </c>
      <c r="O48">
        <f t="shared" si="3"/>
        <v>41</v>
      </c>
      <c r="P48" s="17">
        <v>1.7222222222222222E-2</v>
      </c>
      <c r="Q48">
        <v>47</v>
      </c>
      <c r="R48">
        <f t="shared" si="4"/>
        <v>47</v>
      </c>
      <c r="S48" s="18">
        <f t="shared" si="5"/>
        <v>5.4375E-2</v>
      </c>
      <c r="T48">
        <f t="shared" si="6"/>
        <v>39</v>
      </c>
      <c r="U48" s="17">
        <v>1.7615740740740741E-2</v>
      </c>
      <c r="V48">
        <v>44</v>
      </c>
      <c r="W48">
        <f t="shared" si="7"/>
        <v>44</v>
      </c>
      <c r="X48" s="18">
        <f t="shared" si="8"/>
        <v>7.1990740740740744E-2</v>
      </c>
      <c r="Y48">
        <f t="shared" si="9"/>
        <v>38</v>
      </c>
      <c r="Z48" s="17">
        <v>3.8576388888888889E-2</v>
      </c>
      <c r="AA48">
        <v>40</v>
      </c>
      <c r="AB48">
        <f t="shared" si="10"/>
        <v>40</v>
      </c>
      <c r="AC48" s="18">
        <f t="shared" si="11"/>
        <v>0.11056712962962964</v>
      </c>
      <c r="AD48">
        <f t="shared" si="12"/>
        <v>36</v>
      </c>
    </row>
    <row r="49" spans="3:30" x14ac:dyDescent="0.15">
      <c r="C49" t="s">
        <v>129</v>
      </c>
      <c r="D49" t="s">
        <v>62</v>
      </c>
      <c r="E49">
        <v>46</v>
      </c>
      <c r="F49" t="s">
        <v>53</v>
      </c>
      <c r="G49" t="s">
        <v>51</v>
      </c>
      <c r="H49" s="17">
        <v>2.0347222222222221E-2</v>
      </c>
      <c r="I49">
        <v>65</v>
      </c>
      <c r="J49">
        <f t="shared" si="1"/>
        <v>65</v>
      </c>
      <c r="M49" t="e">
        <f t="shared" si="0"/>
        <v>#N/A</v>
      </c>
      <c r="O49" t="e">
        <f t="shared" si="3"/>
        <v>#N/A</v>
      </c>
      <c r="R49" t="e">
        <f t="shared" si="4"/>
        <v>#N/A</v>
      </c>
      <c r="T49" t="e">
        <f t="shared" si="6"/>
        <v>#N/A</v>
      </c>
      <c r="U49" s="18">
        <v>1.9201388888888889E-2</v>
      </c>
      <c r="V49">
        <v>60</v>
      </c>
      <c r="W49">
        <f t="shared" si="7"/>
        <v>59</v>
      </c>
      <c r="Y49" t="e">
        <f t="shared" si="9"/>
        <v>#N/A</v>
      </c>
      <c r="Z49" s="17">
        <v>4.1539351851851855E-2</v>
      </c>
      <c r="AA49">
        <v>53</v>
      </c>
      <c r="AB49">
        <f t="shared" si="10"/>
        <v>53</v>
      </c>
      <c r="AD49" t="e">
        <f t="shared" si="12"/>
        <v>#N/A</v>
      </c>
    </row>
    <row r="50" spans="3:30" x14ac:dyDescent="0.15">
      <c r="C50" t="s">
        <v>128</v>
      </c>
      <c r="D50" t="s">
        <v>62</v>
      </c>
      <c r="E50">
        <v>47</v>
      </c>
      <c r="F50" t="s">
        <v>79</v>
      </c>
      <c r="G50" t="s">
        <v>56</v>
      </c>
      <c r="H50" s="17">
        <v>1.7546296296296296E-2</v>
      </c>
      <c r="I50">
        <v>40</v>
      </c>
      <c r="J50">
        <f t="shared" si="1"/>
        <v>40</v>
      </c>
      <c r="K50" s="17">
        <v>1.8043981481481484E-2</v>
      </c>
      <c r="L50">
        <v>37</v>
      </c>
      <c r="M50">
        <f t="shared" si="0"/>
        <v>37</v>
      </c>
      <c r="N50" s="18">
        <f t="shared" si="2"/>
        <v>3.5590277777777776E-2</v>
      </c>
      <c r="O50">
        <f t="shared" si="3"/>
        <v>33</v>
      </c>
      <c r="P50" s="17">
        <v>1.6724537037037034E-2</v>
      </c>
      <c r="Q50">
        <v>38</v>
      </c>
      <c r="R50">
        <f t="shared" si="4"/>
        <v>38</v>
      </c>
      <c r="S50" s="18">
        <f t="shared" si="5"/>
        <v>5.2314814814814814E-2</v>
      </c>
      <c r="T50">
        <f t="shared" si="6"/>
        <v>32</v>
      </c>
      <c r="U50" s="17">
        <v>1.6967592592592593E-2</v>
      </c>
      <c r="V50">
        <v>38</v>
      </c>
      <c r="W50">
        <f t="shared" si="7"/>
        <v>38</v>
      </c>
      <c r="X50" s="18">
        <f t="shared" si="8"/>
        <v>6.9282407407407404E-2</v>
      </c>
      <c r="Y50">
        <f t="shared" si="9"/>
        <v>30</v>
      </c>
      <c r="Z50" s="17">
        <v>3.7199074074074072E-2</v>
      </c>
      <c r="AA50">
        <v>33</v>
      </c>
      <c r="AB50">
        <f t="shared" si="10"/>
        <v>33</v>
      </c>
      <c r="AC50" s="18">
        <f t="shared" si="11"/>
        <v>0.10648148148148148</v>
      </c>
      <c r="AD50">
        <f t="shared" si="12"/>
        <v>27</v>
      </c>
    </row>
    <row r="51" spans="3:30" x14ac:dyDescent="0.15">
      <c r="C51" t="s">
        <v>127</v>
      </c>
      <c r="D51" t="s">
        <v>55</v>
      </c>
      <c r="E51">
        <v>48</v>
      </c>
      <c r="F51" t="s">
        <v>70</v>
      </c>
      <c r="G51" t="s">
        <v>51</v>
      </c>
      <c r="H51" s="17">
        <v>1.6562500000000001E-2</v>
      </c>
      <c r="I51">
        <v>23</v>
      </c>
      <c r="J51">
        <f t="shared" si="1"/>
        <v>23</v>
      </c>
      <c r="M51" t="e">
        <f t="shared" si="0"/>
        <v>#N/A</v>
      </c>
      <c r="O51" t="e">
        <f t="shared" si="3"/>
        <v>#N/A</v>
      </c>
      <c r="R51" t="e">
        <f t="shared" si="4"/>
        <v>#N/A</v>
      </c>
      <c r="T51" t="e">
        <f t="shared" si="6"/>
        <v>#N/A</v>
      </c>
      <c r="W51" t="e">
        <f t="shared" si="7"/>
        <v>#N/A</v>
      </c>
      <c r="Y51" t="e">
        <f t="shared" si="9"/>
        <v>#N/A</v>
      </c>
      <c r="AB51" t="e">
        <f t="shared" si="10"/>
        <v>#N/A</v>
      </c>
      <c r="AD51" t="e">
        <f t="shared" si="12"/>
        <v>#N/A</v>
      </c>
    </row>
    <row r="52" spans="3:30" x14ac:dyDescent="0.15">
      <c r="C52" t="s">
        <v>126</v>
      </c>
      <c r="D52" t="s">
        <v>55</v>
      </c>
      <c r="E52">
        <v>49</v>
      </c>
      <c r="G52" t="s">
        <v>51</v>
      </c>
      <c r="H52" s="17">
        <v>1.7430555555555557E-2</v>
      </c>
      <c r="I52">
        <v>38</v>
      </c>
      <c r="J52">
        <f t="shared" si="1"/>
        <v>38</v>
      </c>
      <c r="M52" t="e">
        <f t="shared" si="0"/>
        <v>#N/A</v>
      </c>
      <c r="O52" t="e">
        <f t="shared" si="3"/>
        <v>#N/A</v>
      </c>
      <c r="R52" t="e">
        <f t="shared" si="4"/>
        <v>#N/A</v>
      </c>
      <c r="T52" t="e">
        <f t="shared" si="6"/>
        <v>#N/A</v>
      </c>
      <c r="W52" t="e">
        <f t="shared" si="7"/>
        <v>#N/A</v>
      </c>
      <c r="Y52" t="e">
        <f t="shared" si="9"/>
        <v>#N/A</v>
      </c>
      <c r="AB52" t="e">
        <f t="shared" si="10"/>
        <v>#N/A</v>
      </c>
      <c r="AD52" t="e">
        <f t="shared" si="12"/>
        <v>#N/A</v>
      </c>
    </row>
    <row r="53" spans="3:30" x14ac:dyDescent="0.15">
      <c r="C53" t="s">
        <v>124</v>
      </c>
      <c r="D53" t="s">
        <v>125</v>
      </c>
      <c r="E53">
        <v>50</v>
      </c>
      <c r="F53" t="s">
        <v>77</v>
      </c>
      <c r="G53" t="s">
        <v>56</v>
      </c>
      <c r="H53" s="17">
        <v>1.7094907407407409E-2</v>
      </c>
      <c r="I53">
        <v>31</v>
      </c>
      <c r="J53">
        <f t="shared" si="1"/>
        <v>31</v>
      </c>
      <c r="K53" s="17">
        <v>1.7685185185185182E-2</v>
      </c>
      <c r="L53">
        <v>30</v>
      </c>
      <c r="M53">
        <f t="shared" si="0"/>
        <v>30</v>
      </c>
      <c r="N53" s="18">
        <f t="shared" si="2"/>
        <v>3.4780092592592592E-2</v>
      </c>
      <c r="O53">
        <f t="shared" si="3"/>
        <v>25</v>
      </c>
      <c r="P53" s="17">
        <v>1.6307870370370372E-2</v>
      </c>
      <c r="Q53">
        <v>30</v>
      </c>
      <c r="R53">
        <f t="shared" si="4"/>
        <v>30</v>
      </c>
      <c r="S53" s="18">
        <f t="shared" si="5"/>
        <v>5.108796296296296E-2</v>
      </c>
      <c r="T53">
        <f t="shared" si="6"/>
        <v>24</v>
      </c>
      <c r="U53" s="17">
        <v>1.6412037037037037E-2</v>
      </c>
      <c r="V53">
        <v>27</v>
      </c>
      <c r="W53">
        <f t="shared" si="7"/>
        <v>27</v>
      </c>
      <c r="X53" s="18">
        <f t="shared" si="8"/>
        <v>6.7500000000000004E-2</v>
      </c>
      <c r="Y53">
        <f t="shared" si="9"/>
        <v>23</v>
      </c>
      <c r="Z53" s="17">
        <v>3.5613425925925923E-2</v>
      </c>
      <c r="AA53">
        <v>21</v>
      </c>
      <c r="AB53">
        <f t="shared" si="10"/>
        <v>21</v>
      </c>
      <c r="AC53" s="18">
        <f t="shared" si="11"/>
        <v>0.10311342592592593</v>
      </c>
      <c r="AD53">
        <f t="shared" si="12"/>
        <v>18</v>
      </c>
    </row>
    <row r="54" spans="3:30" x14ac:dyDescent="0.15">
      <c r="C54" t="s">
        <v>123</v>
      </c>
      <c r="D54" t="s">
        <v>122</v>
      </c>
      <c r="E54">
        <v>51</v>
      </c>
      <c r="F54" t="s">
        <v>70</v>
      </c>
      <c r="G54" t="s">
        <v>51</v>
      </c>
      <c r="H54" s="17">
        <v>1.5636574074074074E-2</v>
      </c>
      <c r="I54">
        <v>19</v>
      </c>
      <c r="J54">
        <f t="shared" si="1"/>
        <v>19</v>
      </c>
      <c r="K54" s="17">
        <v>1.6909722222222225E-2</v>
      </c>
      <c r="L54">
        <v>24</v>
      </c>
      <c r="M54">
        <f t="shared" si="0"/>
        <v>24</v>
      </c>
      <c r="N54" s="18">
        <f t="shared" si="2"/>
        <v>3.2546296296296295E-2</v>
      </c>
      <c r="O54">
        <f t="shared" si="3"/>
        <v>18</v>
      </c>
      <c r="P54" s="17">
        <v>1.5590277777777778E-2</v>
      </c>
      <c r="Q54">
        <v>21</v>
      </c>
      <c r="R54">
        <f t="shared" si="4"/>
        <v>21</v>
      </c>
      <c r="S54" s="18">
        <f t="shared" si="5"/>
        <v>4.8136574074074075E-2</v>
      </c>
      <c r="T54">
        <f t="shared" si="6"/>
        <v>17</v>
      </c>
      <c r="U54" s="17">
        <v>1.5729166666666666E-2</v>
      </c>
      <c r="V54">
        <v>21</v>
      </c>
      <c r="W54">
        <f t="shared" si="7"/>
        <v>21</v>
      </c>
      <c r="X54" s="18">
        <f t="shared" si="8"/>
        <v>6.3865740740740737E-2</v>
      </c>
      <c r="Y54">
        <f t="shared" si="9"/>
        <v>16</v>
      </c>
      <c r="Z54" s="17">
        <v>3.5289351851851856E-2</v>
      </c>
      <c r="AA54">
        <v>20</v>
      </c>
      <c r="AB54">
        <f t="shared" si="10"/>
        <v>20</v>
      </c>
      <c r="AC54" s="18">
        <f t="shared" si="11"/>
        <v>9.9155092592592586E-2</v>
      </c>
      <c r="AD54">
        <f t="shared" si="12"/>
        <v>15</v>
      </c>
    </row>
    <row r="55" spans="3:30" x14ac:dyDescent="0.15">
      <c r="C55" t="s">
        <v>121</v>
      </c>
      <c r="D55" t="s">
        <v>89</v>
      </c>
      <c r="E55">
        <v>52</v>
      </c>
      <c r="F55" t="s">
        <v>63</v>
      </c>
      <c r="G55" t="s">
        <v>56</v>
      </c>
      <c r="H55" s="17">
        <v>1.7291666666666667E-2</v>
      </c>
      <c r="I55">
        <v>36</v>
      </c>
      <c r="J55">
        <f t="shared" si="1"/>
        <v>36</v>
      </c>
      <c r="K55" s="17">
        <v>1.7453703703703704E-2</v>
      </c>
      <c r="L55">
        <v>29</v>
      </c>
      <c r="M55">
        <f t="shared" si="0"/>
        <v>29</v>
      </c>
      <c r="N55" s="18">
        <f t="shared" si="2"/>
        <v>3.4745370370370371E-2</v>
      </c>
      <c r="O55">
        <f t="shared" si="3"/>
        <v>24</v>
      </c>
      <c r="P55" s="17">
        <v>1.621527777777778E-2</v>
      </c>
      <c r="Q55">
        <v>27</v>
      </c>
      <c r="R55">
        <f t="shared" si="4"/>
        <v>27</v>
      </c>
      <c r="S55" s="18">
        <f t="shared" si="5"/>
        <v>5.0960648148148151E-2</v>
      </c>
      <c r="T55">
        <f t="shared" si="6"/>
        <v>23</v>
      </c>
      <c r="U55" s="17">
        <v>1.6458333333333332E-2</v>
      </c>
      <c r="V55">
        <v>28</v>
      </c>
      <c r="W55">
        <f t="shared" si="7"/>
        <v>28</v>
      </c>
      <c r="X55" s="18">
        <f t="shared" si="8"/>
        <v>6.7418981481481483E-2</v>
      </c>
      <c r="Y55">
        <f t="shared" si="9"/>
        <v>22</v>
      </c>
      <c r="Z55" s="17">
        <v>3.6284722222222225E-2</v>
      </c>
      <c r="AA55">
        <v>28</v>
      </c>
      <c r="AB55">
        <f t="shared" si="10"/>
        <v>28</v>
      </c>
      <c r="AC55" s="18">
        <f t="shared" si="11"/>
        <v>0.10370370370370371</v>
      </c>
      <c r="AD55">
        <f t="shared" si="12"/>
        <v>20</v>
      </c>
    </row>
    <row r="56" spans="3:30" x14ac:dyDescent="0.15">
      <c r="C56" t="s">
        <v>120</v>
      </c>
      <c r="D56" t="s">
        <v>62</v>
      </c>
      <c r="E56">
        <v>53</v>
      </c>
      <c r="F56" t="s">
        <v>79</v>
      </c>
      <c r="G56" t="s">
        <v>56</v>
      </c>
      <c r="H56" s="17">
        <v>2.3078703703703702E-2</v>
      </c>
      <c r="I56">
        <v>78</v>
      </c>
      <c r="J56">
        <f t="shared" si="1"/>
        <v>78</v>
      </c>
      <c r="K56" s="17">
        <v>2.3865740740740743E-2</v>
      </c>
      <c r="L56">
        <v>77</v>
      </c>
      <c r="M56">
        <f t="shared" si="0"/>
        <v>77</v>
      </c>
      <c r="N56" s="18">
        <f t="shared" si="2"/>
        <v>4.6944444444444441E-2</v>
      </c>
      <c r="O56">
        <f t="shared" si="3"/>
        <v>64</v>
      </c>
      <c r="P56" s="17">
        <v>2.1284722222222222E-2</v>
      </c>
      <c r="Q56">
        <v>73</v>
      </c>
      <c r="R56">
        <f t="shared" si="4"/>
        <v>73</v>
      </c>
      <c r="S56" s="18">
        <f t="shared" si="5"/>
        <v>6.822916666666666E-2</v>
      </c>
      <c r="T56">
        <f t="shared" si="6"/>
        <v>60</v>
      </c>
      <c r="U56" s="17">
        <v>2.1840277777777778E-2</v>
      </c>
      <c r="V56">
        <v>68</v>
      </c>
      <c r="W56">
        <f t="shared" si="7"/>
        <v>68</v>
      </c>
      <c r="X56" s="18">
        <f t="shared" si="8"/>
        <v>9.0069444444444438E-2</v>
      </c>
      <c r="Y56">
        <f t="shared" si="9"/>
        <v>59</v>
      </c>
      <c r="Z56" s="17">
        <v>4.9317129629629634E-2</v>
      </c>
      <c r="AA56">
        <v>70</v>
      </c>
      <c r="AB56">
        <f t="shared" si="10"/>
        <v>70</v>
      </c>
      <c r="AC56" s="18">
        <f t="shared" si="11"/>
        <v>0.13938657407407407</v>
      </c>
      <c r="AD56">
        <f t="shared" si="12"/>
        <v>55</v>
      </c>
    </row>
    <row r="57" spans="3:30" x14ac:dyDescent="0.15">
      <c r="C57" t="s">
        <v>119</v>
      </c>
      <c r="D57" t="s">
        <v>62</v>
      </c>
      <c r="E57">
        <v>54</v>
      </c>
      <c r="F57" t="s">
        <v>77</v>
      </c>
      <c r="G57" t="s">
        <v>56</v>
      </c>
      <c r="H57" s="17">
        <v>2.3090277777777779E-2</v>
      </c>
      <c r="I57">
        <v>79</v>
      </c>
      <c r="J57">
        <f t="shared" si="1"/>
        <v>79</v>
      </c>
      <c r="K57" s="17">
        <v>2.4363425925925927E-2</v>
      </c>
      <c r="L57">
        <v>81</v>
      </c>
      <c r="M57">
        <f t="shared" si="0"/>
        <v>81</v>
      </c>
      <c r="N57" s="18">
        <f t="shared" si="2"/>
        <v>4.7453703703703706E-2</v>
      </c>
      <c r="O57">
        <f t="shared" si="3"/>
        <v>67</v>
      </c>
      <c r="P57" s="17">
        <v>2.2037037037037036E-2</v>
      </c>
      <c r="Q57">
        <v>79</v>
      </c>
      <c r="R57">
        <f t="shared" si="4"/>
        <v>79</v>
      </c>
      <c r="S57" s="18">
        <f t="shared" si="5"/>
        <v>6.9490740740740742E-2</v>
      </c>
      <c r="T57">
        <f t="shared" si="6"/>
        <v>63</v>
      </c>
      <c r="U57" s="17">
        <v>2.3009259259259257E-2</v>
      </c>
      <c r="V57">
        <v>79</v>
      </c>
      <c r="W57">
        <f t="shared" si="7"/>
        <v>79</v>
      </c>
      <c r="X57" s="18">
        <f t="shared" si="8"/>
        <v>9.2499999999999999E-2</v>
      </c>
      <c r="Y57">
        <f t="shared" si="9"/>
        <v>61</v>
      </c>
      <c r="AB57" t="e">
        <f t="shared" si="10"/>
        <v>#N/A</v>
      </c>
    </row>
    <row r="58" spans="3:30" x14ac:dyDescent="0.15">
      <c r="C58" t="s">
        <v>118</v>
      </c>
      <c r="D58" t="s">
        <v>62</v>
      </c>
      <c r="E58">
        <v>55</v>
      </c>
      <c r="F58" t="s">
        <v>61</v>
      </c>
      <c r="G58" t="s">
        <v>51</v>
      </c>
      <c r="H58" s="17">
        <v>2.2916666666666669E-2</v>
      </c>
      <c r="I58">
        <v>75</v>
      </c>
      <c r="J58">
        <f t="shared" si="1"/>
        <v>75</v>
      </c>
      <c r="K58" s="17">
        <v>2.4062500000000001E-2</v>
      </c>
      <c r="L58">
        <v>80</v>
      </c>
      <c r="M58">
        <f t="shared" si="0"/>
        <v>80</v>
      </c>
      <c r="N58" s="18">
        <f t="shared" si="2"/>
        <v>4.6979166666666669E-2</v>
      </c>
      <c r="O58">
        <f t="shared" si="3"/>
        <v>65</v>
      </c>
      <c r="P58" s="17">
        <v>2.1944444444444447E-2</v>
      </c>
      <c r="Q58">
        <v>76</v>
      </c>
      <c r="R58">
        <f t="shared" si="4"/>
        <v>76</v>
      </c>
      <c r="S58" s="18">
        <f t="shared" si="5"/>
        <v>6.8923611111111116E-2</v>
      </c>
      <c r="T58">
        <f t="shared" si="6"/>
        <v>61</v>
      </c>
      <c r="U58" s="17">
        <v>2.4074074074074071E-2</v>
      </c>
      <c r="V58">
        <v>83</v>
      </c>
      <c r="W58">
        <f t="shared" si="7"/>
        <v>83</v>
      </c>
      <c r="X58" s="18">
        <f t="shared" si="8"/>
        <v>9.2997685185185183E-2</v>
      </c>
      <c r="Y58">
        <f t="shared" si="9"/>
        <v>62</v>
      </c>
      <c r="Z58" s="17">
        <v>5.7303240740740745E-2</v>
      </c>
      <c r="AA58">
        <v>76</v>
      </c>
      <c r="AB58">
        <f t="shared" si="10"/>
        <v>77</v>
      </c>
      <c r="AC58" s="18">
        <f t="shared" si="11"/>
        <v>0.15030092592592592</v>
      </c>
      <c r="AD58">
        <f t="shared" si="12"/>
        <v>58</v>
      </c>
    </row>
    <row r="59" spans="3:30" x14ac:dyDescent="0.15">
      <c r="C59" t="s">
        <v>117</v>
      </c>
      <c r="D59" t="s">
        <v>55</v>
      </c>
      <c r="E59">
        <v>56</v>
      </c>
      <c r="F59" t="s">
        <v>53</v>
      </c>
      <c r="G59" t="s">
        <v>51</v>
      </c>
      <c r="H59" s="17">
        <v>1.5532407407407406E-2</v>
      </c>
      <c r="I59">
        <v>18</v>
      </c>
      <c r="J59">
        <f t="shared" si="1"/>
        <v>18</v>
      </c>
      <c r="K59" s="17">
        <v>1.6145833333333335E-2</v>
      </c>
      <c r="L59">
        <v>18</v>
      </c>
      <c r="M59">
        <f t="shared" si="0"/>
        <v>18</v>
      </c>
      <c r="N59" s="18">
        <f t="shared" si="2"/>
        <v>3.1678240740740743E-2</v>
      </c>
      <c r="O59">
        <f t="shared" si="3"/>
        <v>15</v>
      </c>
      <c r="P59" s="17">
        <v>1.4918981481481483E-2</v>
      </c>
      <c r="Q59">
        <v>18</v>
      </c>
      <c r="R59">
        <f t="shared" si="4"/>
        <v>18</v>
      </c>
      <c r="S59" s="18">
        <f t="shared" si="5"/>
        <v>4.6597222222222227E-2</v>
      </c>
      <c r="T59">
        <f t="shared" si="6"/>
        <v>14</v>
      </c>
      <c r="U59" s="17">
        <v>1.5104166666666667E-2</v>
      </c>
      <c r="V59">
        <v>14</v>
      </c>
      <c r="W59">
        <f t="shared" si="7"/>
        <v>14</v>
      </c>
      <c r="X59" s="18">
        <f t="shared" si="8"/>
        <v>6.1701388888888896E-2</v>
      </c>
      <c r="Y59">
        <f t="shared" si="9"/>
        <v>13</v>
      </c>
      <c r="Z59" s="17">
        <v>3.5706018518518519E-2</v>
      </c>
      <c r="AA59">
        <v>22</v>
      </c>
      <c r="AB59">
        <f t="shared" si="10"/>
        <v>22</v>
      </c>
      <c r="AC59" s="18">
        <f t="shared" si="11"/>
        <v>9.7407407407407415E-2</v>
      </c>
      <c r="AD59">
        <f t="shared" si="12"/>
        <v>13</v>
      </c>
    </row>
    <row r="60" spans="3:30" x14ac:dyDescent="0.15">
      <c r="C60" t="s">
        <v>116</v>
      </c>
      <c r="E60">
        <v>57</v>
      </c>
      <c r="F60" t="s">
        <v>70</v>
      </c>
      <c r="G60" t="s">
        <v>51</v>
      </c>
      <c r="H60" s="17">
        <v>1.7592592592592594E-2</v>
      </c>
      <c r="I60">
        <v>41</v>
      </c>
      <c r="J60">
        <f t="shared" si="1"/>
        <v>41</v>
      </c>
      <c r="K60" s="17">
        <v>1.7858796296296296E-2</v>
      </c>
      <c r="L60">
        <v>32</v>
      </c>
      <c r="M60">
        <f t="shared" si="0"/>
        <v>32</v>
      </c>
      <c r="N60" s="18">
        <f t="shared" si="2"/>
        <v>3.5451388888888893E-2</v>
      </c>
      <c r="O60">
        <f t="shared" si="3"/>
        <v>31</v>
      </c>
      <c r="P60" s="17">
        <v>1.6782407407407409E-2</v>
      </c>
      <c r="Q60">
        <v>41</v>
      </c>
      <c r="R60">
        <f t="shared" si="4"/>
        <v>41</v>
      </c>
      <c r="S60" s="18">
        <f t="shared" si="5"/>
        <v>5.2233796296296306E-2</v>
      </c>
      <c r="T60">
        <f t="shared" si="6"/>
        <v>31</v>
      </c>
      <c r="U60" s="17">
        <v>1.6712962962962961E-2</v>
      </c>
      <c r="V60">
        <v>31</v>
      </c>
      <c r="W60">
        <f t="shared" si="7"/>
        <v>31</v>
      </c>
      <c r="X60" s="18">
        <f t="shared" si="8"/>
        <v>6.8946759259259263E-2</v>
      </c>
      <c r="Y60">
        <f t="shared" si="9"/>
        <v>29</v>
      </c>
      <c r="Z60" s="17">
        <v>3.8634259259259257E-2</v>
      </c>
      <c r="AA60">
        <v>41</v>
      </c>
      <c r="AB60">
        <f t="shared" si="10"/>
        <v>41</v>
      </c>
      <c r="AC60" s="18">
        <f t="shared" si="11"/>
        <v>0.10758101851851852</v>
      </c>
      <c r="AD60">
        <f t="shared" si="12"/>
        <v>30</v>
      </c>
    </row>
    <row r="61" spans="3:30" x14ac:dyDescent="0.15">
      <c r="C61" t="s">
        <v>115</v>
      </c>
      <c r="D61" t="s">
        <v>62</v>
      </c>
      <c r="E61">
        <v>58</v>
      </c>
      <c r="F61" t="s">
        <v>79</v>
      </c>
      <c r="G61" t="s">
        <v>56</v>
      </c>
      <c r="H61" s="17">
        <v>2.179398148148148E-2</v>
      </c>
      <c r="I61">
        <v>71</v>
      </c>
      <c r="J61">
        <f t="shared" si="1"/>
        <v>71</v>
      </c>
      <c r="K61" s="17">
        <v>2.2094907407407407E-2</v>
      </c>
      <c r="L61">
        <v>66</v>
      </c>
      <c r="M61">
        <f t="shared" si="0"/>
        <v>66</v>
      </c>
      <c r="N61" s="18">
        <f t="shared" si="2"/>
        <v>4.3888888888888887E-2</v>
      </c>
      <c r="O61">
        <f t="shared" si="3"/>
        <v>57</v>
      </c>
      <c r="P61" s="17">
        <v>2.0775462962962964E-2</v>
      </c>
      <c r="Q61">
        <v>70</v>
      </c>
      <c r="R61">
        <f t="shared" si="4"/>
        <v>70</v>
      </c>
      <c r="S61" s="18">
        <f t="shared" si="5"/>
        <v>6.4664351851851848E-2</v>
      </c>
      <c r="T61">
        <f t="shared" si="6"/>
        <v>55</v>
      </c>
      <c r="U61" s="17">
        <v>2.0231481481481482E-2</v>
      </c>
      <c r="V61">
        <v>63</v>
      </c>
      <c r="W61">
        <f t="shared" si="7"/>
        <v>63</v>
      </c>
      <c r="X61" s="18">
        <f t="shared" si="8"/>
        <v>8.4895833333333337E-2</v>
      </c>
      <c r="Y61">
        <f t="shared" si="9"/>
        <v>54</v>
      </c>
      <c r="Z61" s="17">
        <v>4.3564814814814813E-2</v>
      </c>
      <c r="AA61">
        <v>64</v>
      </c>
      <c r="AB61">
        <f t="shared" si="10"/>
        <v>64</v>
      </c>
      <c r="AC61" s="18">
        <f t="shared" si="11"/>
        <v>0.12846064814814814</v>
      </c>
      <c r="AD61">
        <f t="shared" si="12"/>
        <v>50</v>
      </c>
    </row>
    <row r="62" spans="3:30" x14ac:dyDescent="0.15">
      <c r="C62" t="s">
        <v>114</v>
      </c>
      <c r="D62" t="s">
        <v>62</v>
      </c>
      <c r="E62">
        <v>59</v>
      </c>
      <c r="F62" t="s">
        <v>53</v>
      </c>
      <c r="G62" t="s">
        <v>51</v>
      </c>
      <c r="H62" s="17">
        <v>2.0127314814814817E-2</v>
      </c>
      <c r="I62">
        <v>62</v>
      </c>
      <c r="J62">
        <f t="shared" si="1"/>
        <v>62</v>
      </c>
      <c r="K62" s="17">
        <v>2.1296296296296299E-2</v>
      </c>
      <c r="L62">
        <v>63</v>
      </c>
      <c r="M62">
        <f t="shared" si="0"/>
        <v>63</v>
      </c>
      <c r="N62" s="18">
        <f t="shared" si="2"/>
        <v>4.1423611111111119E-2</v>
      </c>
      <c r="O62">
        <f t="shared" si="3"/>
        <v>53</v>
      </c>
      <c r="P62" s="17">
        <v>1.8692129629629631E-2</v>
      </c>
      <c r="Q62">
        <v>58</v>
      </c>
      <c r="R62">
        <f t="shared" si="4"/>
        <v>58</v>
      </c>
      <c r="S62" s="18">
        <f t="shared" si="5"/>
        <v>6.0115740740740747E-2</v>
      </c>
      <c r="T62">
        <f t="shared" si="6"/>
        <v>50</v>
      </c>
      <c r="U62" s="17">
        <v>1.8981481481481481E-2</v>
      </c>
      <c r="V62">
        <v>55</v>
      </c>
      <c r="W62">
        <f t="shared" si="7"/>
        <v>55</v>
      </c>
      <c r="X62" s="18">
        <f t="shared" si="8"/>
        <v>7.9097222222222235E-2</v>
      </c>
      <c r="Y62">
        <f t="shared" si="9"/>
        <v>48</v>
      </c>
      <c r="Z62" s="17">
        <v>4.1863425925925929E-2</v>
      </c>
      <c r="AA62">
        <v>54</v>
      </c>
      <c r="AB62">
        <f t="shared" si="10"/>
        <v>54</v>
      </c>
      <c r="AC62" s="18">
        <f t="shared" si="11"/>
        <v>0.12096064814814816</v>
      </c>
      <c r="AD62">
        <f t="shared" si="12"/>
        <v>45</v>
      </c>
    </row>
    <row r="63" spans="3:30" x14ac:dyDescent="0.15">
      <c r="C63" t="s">
        <v>113</v>
      </c>
      <c r="E63">
        <v>60</v>
      </c>
      <c r="F63" t="s">
        <v>53</v>
      </c>
      <c r="G63" t="s">
        <v>51</v>
      </c>
      <c r="H63" s="17">
        <v>1.6631944444444446E-2</v>
      </c>
      <c r="I63">
        <v>26</v>
      </c>
      <c r="J63">
        <f t="shared" si="1"/>
        <v>26</v>
      </c>
      <c r="M63" t="e">
        <f t="shared" si="0"/>
        <v>#N/A</v>
      </c>
      <c r="O63" t="e">
        <f t="shared" si="3"/>
        <v>#N/A</v>
      </c>
      <c r="R63" t="e">
        <f t="shared" si="4"/>
        <v>#N/A</v>
      </c>
      <c r="T63" t="e">
        <f t="shared" si="6"/>
        <v>#N/A</v>
      </c>
      <c r="W63" t="e">
        <f t="shared" si="7"/>
        <v>#N/A</v>
      </c>
      <c r="Y63" t="e">
        <f t="shared" si="9"/>
        <v>#N/A</v>
      </c>
      <c r="Z63" s="17">
        <v>3.6134259259259262E-2</v>
      </c>
      <c r="AA63">
        <v>26</v>
      </c>
      <c r="AB63">
        <f t="shared" si="10"/>
        <v>26</v>
      </c>
      <c r="AD63" t="e">
        <f t="shared" si="12"/>
        <v>#N/A</v>
      </c>
    </row>
    <row r="64" spans="3:30" x14ac:dyDescent="0.15">
      <c r="C64" t="s">
        <v>112</v>
      </c>
      <c r="D64" t="s">
        <v>55</v>
      </c>
      <c r="E64">
        <v>61</v>
      </c>
      <c r="G64" t="s">
        <v>56</v>
      </c>
      <c r="H64" s="17">
        <v>1.7256944444444446E-2</v>
      </c>
      <c r="I64">
        <v>35</v>
      </c>
      <c r="J64">
        <f t="shared" si="1"/>
        <v>35</v>
      </c>
      <c r="K64" s="17">
        <v>1.7905092592592594E-2</v>
      </c>
      <c r="L64">
        <v>34</v>
      </c>
      <c r="M64">
        <f t="shared" si="0"/>
        <v>34</v>
      </c>
      <c r="N64" s="18">
        <f t="shared" si="2"/>
        <v>3.516203703703704E-2</v>
      </c>
      <c r="O64">
        <f t="shared" si="3"/>
        <v>29</v>
      </c>
      <c r="P64" s="17">
        <v>1.6689814814814817E-2</v>
      </c>
      <c r="Q64">
        <v>37</v>
      </c>
      <c r="R64">
        <f t="shared" si="4"/>
        <v>37</v>
      </c>
      <c r="S64" s="18">
        <f t="shared" si="5"/>
        <v>5.1851851851851857E-2</v>
      </c>
      <c r="T64">
        <f t="shared" si="6"/>
        <v>29</v>
      </c>
      <c r="U64" s="17">
        <v>1.6793981481481483E-2</v>
      </c>
      <c r="V64">
        <v>34</v>
      </c>
      <c r="W64">
        <f t="shared" si="7"/>
        <v>34</v>
      </c>
      <c r="X64" s="18">
        <f t="shared" si="8"/>
        <v>6.8645833333333336E-2</v>
      </c>
      <c r="Y64">
        <f t="shared" si="9"/>
        <v>26</v>
      </c>
      <c r="Z64" s="17">
        <v>3.6261574074074078E-2</v>
      </c>
      <c r="AA64">
        <v>27</v>
      </c>
      <c r="AB64">
        <f t="shared" si="10"/>
        <v>27</v>
      </c>
      <c r="AC64" s="18">
        <f t="shared" si="11"/>
        <v>0.10490740740740742</v>
      </c>
      <c r="AD64">
        <f t="shared" si="12"/>
        <v>24</v>
      </c>
    </row>
    <row r="65" spans="3:30" x14ac:dyDescent="0.15">
      <c r="C65" t="s">
        <v>111</v>
      </c>
      <c r="D65" t="s">
        <v>62</v>
      </c>
      <c r="E65">
        <v>62</v>
      </c>
      <c r="F65" t="s">
        <v>79</v>
      </c>
      <c r="G65" t="s">
        <v>56</v>
      </c>
      <c r="H65" s="17">
        <v>2.3645833333333335E-2</v>
      </c>
      <c r="I65">
        <v>81</v>
      </c>
      <c r="J65">
        <f t="shared" si="1"/>
        <v>81</v>
      </c>
      <c r="K65" s="17">
        <v>2.5486111111111112E-2</v>
      </c>
      <c r="L65">
        <v>86</v>
      </c>
      <c r="M65">
        <f t="shared" si="0"/>
        <v>86</v>
      </c>
      <c r="N65" s="18">
        <f t="shared" si="2"/>
        <v>4.913194444444445E-2</v>
      </c>
      <c r="O65">
        <f t="shared" si="3"/>
        <v>69</v>
      </c>
      <c r="P65" s="17">
        <v>2.2766203703703702E-2</v>
      </c>
      <c r="Q65">
        <v>80</v>
      </c>
      <c r="R65">
        <f t="shared" si="4"/>
        <v>80</v>
      </c>
      <c r="S65" s="18">
        <f t="shared" si="5"/>
        <v>7.1898148148148155E-2</v>
      </c>
      <c r="T65">
        <f t="shared" si="6"/>
        <v>64</v>
      </c>
      <c r="U65" s="17">
        <v>2.3391203703703702E-2</v>
      </c>
      <c r="V65">
        <v>81</v>
      </c>
      <c r="W65">
        <f t="shared" si="7"/>
        <v>81</v>
      </c>
      <c r="X65" s="18">
        <f t="shared" si="8"/>
        <v>9.5289351851851861E-2</v>
      </c>
      <c r="Y65">
        <f t="shared" si="9"/>
        <v>63</v>
      </c>
      <c r="Z65" s="17">
        <v>5.1145833333333335E-2</v>
      </c>
      <c r="AA65">
        <v>75</v>
      </c>
      <c r="AB65">
        <f t="shared" si="10"/>
        <v>75</v>
      </c>
      <c r="AC65" s="18">
        <f t="shared" si="11"/>
        <v>0.1464351851851852</v>
      </c>
      <c r="AD65">
        <f t="shared" si="12"/>
        <v>56</v>
      </c>
    </row>
    <row r="66" spans="3:30" x14ac:dyDescent="0.15">
      <c r="C66" t="s">
        <v>110</v>
      </c>
      <c r="D66" t="s">
        <v>62</v>
      </c>
      <c r="E66">
        <v>63</v>
      </c>
      <c r="F66" t="s">
        <v>63</v>
      </c>
      <c r="G66" t="s">
        <v>56</v>
      </c>
      <c r="H66" s="17">
        <v>1.8402777777777778E-2</v>
      </c>
      <c r="I66">
        <v>51</v>
      </c>
      <c r="J66">
        <f t="shared" si="1"/>
        <v>51</v>
      </c>
      <c r="K66" s="17">
        <v>1.9270833333333334E-2</v>
      </c>
      <c r="L66">
        <v>50</v>
      </c>
      <c r="M66">
        <f t="shared" si="0"/>
        <v>50</v>
      </c>
      <c r="N66" s="18">
        <f t="shared" si="2"/>
        <v>3.7673611111111116E-2</v>
      </c>
      <c r="O66">
        <f t="shared" si="3"/>
        <v>44</v>
      </c>
      <c r="P66" s="17">
        <v>1.7789351851851851E-2</v>
      </c>
      <c r="Q66">
        <v>51</v>
      </c>
      <c r="R66">
        <f t="shared" si="4"/>
        <v>51</v>
      </c>
      <c r="S66" s="18">
        <f t="shared" si="5"/>
        <v>5.5462962962962964E-2</v>
      </c>
      <c r="T66">
        <f t="shared" si="6"/>
        <v>44</v>
      </c>
      <c r="U66" s="17">
        <v>1.8148148148148146E-2</v>
      </c>
      <c r="V66">
        <v>48</v>
      </c>
      <c r="W66">
        <f t="shared" si="7"/>
        <v>48</v>
      </c>
      <c r="X66" s="18">
        <f t="shared" si="8"/>
        <v>7.3611111111111113E-2</v>
      </c>
      <c r="Y66">
        <f t="shared" si="9"/>
        <v>43</v>
      </c>
      <c r="Z66" s="17">
        <v>3.9259259259259258E-2</v>
      </c>
      <c r="AA66">
        <v>43</v>
      </c>
      <c r="AB66">
        <f t="shared" si="10"/>
        <v>43</v>
      </c>
      <c r="AC66" s="18">
        <f t="shared" si="11"/>
        <v>0.11287037037037037</v>
      </c>
      <c r="AD66">
        <f t="shared" si="12"/>
        <v>39</v>
      </c>
    </row>
    <row r="67" spans="3:30" x14ac:dyDescent="0.15">
      <c r="C67" t="s">
        <v>109</v>
      </c>
      <c r="E67">
        <v>64</v>
      </c>
      <c r="F67" t="s">
        <v>70</v>
      </c>
      <c r="G67" t="s">
        <v>51</v>
      </c>
      <c r="H67" s="17">
        <v>1.7071759259259259E-2</v>
      </c>
      <c r="I67">
        <v>30</v>
      </c>
      <c r="J67">
        <f t="shared" si="1"/>
        <v>30</v>
      </c>
      <c r="M67" t="e">
        <f t="shared" si="0"/>
        <v>#N/A</v>
      </c>
      <c r="O67" t="e">
        <f t="shared" si="3"/>
        <v>#N/A</v>
      </c>
      <c r="R67" t="e">
        <f t="shared" si="4"/>
        <v>#N/A</v>
      </c>
      <c r="T67" t="e">
        <f t="shared" si="6"/>
        <v>#N/A</v>
      </c>
      <c r="W67" t="e">
        <f t="shared" si="7"/>
        <v>#N/A</v>
      </c>
      <c r="Y67" t="e">
        <f t="shared" si="9"/>
        <v>#N/A</v>
      </c>
      <c r="AB67" t="e">
        <f t="shared" si="10"/>
        <v>#N/A</v>
      </c>
      <c r="AD67" t="e">
        <f t="shared" si="12"/>
        <v>#N/A</v>
      </c>
    </row>
    <row r="68" spans="3:30" x14ac:dyDescent="0.15">
      <c r="C68" t="s">
        <v>108</v>
      </c>
      <c r="D68" t="s">
        <v>62</v>
      </c>
      <c r="E68">
        <v>65</v>
      </c>
      <c r="F68" t="s">
        <v>70</v>
      </c>
      <c r="G68" t="s">
        <v>51</v>
      </c>
      <c r="H68" s="17">
        <v>1.638888888888889E-2</v>
      </c>
      <c r="I68">
        <v>22</v>
      </c>
      <c r="J68">
        <f t="shared" si="1"/>
        <v>22</v>
      </c>
      <c r="K68" s="17">
        <v>1.7071759259259259E-2</v>
      </c>
      <c r="L68">
        <v>25</v>
      </c>
      <c r="M68">
        <f t="shared" si="0"/>
        <v>25</v>
      </c>
      <c r="N68" s="18">
        <f t="shared" si="2"/>
        <v>3.3460648148148149E-2</v>
      </c>
      <c r="O68">
        <f t="shared" si="3"/>
        <v>20</v>
      </c>
      <c r="P68" s="17">
        <v>1.5648148148148151E-2</v>
      </c>
      <c r="Q68">
        <v>22</v>
      </c>
      <c r="R68">
        <f t="shared" si="4"/>
        <v>22</v>
      </c>
      <c r="S68" s="18">
        <f t="shared" si="5"/>
        <v>4.9108796296296303E-2</v>
      </c>
      <c r="T68">
        <f t="shared" si="6"/>
        <v>19</v>
      </c>
      <c r="U68" s="17">
        <v>1.5729166666666666E-2</v>
      </c>
      <c r="V68">
        <v>22</v>
      </c>
      <c r="W68">
        <f t="shared" si="7"/>
        <v>21</v>
      </c>
      <c r="X68" s="18">
        <f t="shared" si="8"/>
        <v>6.4837962962962972E-2</v>
      </c>
      <c r="Y68">
        <f t="shared" si="9"/>
        <v>18</v>
      </c>
      <c r="Z68" s="17">
        <v>3.9479166666666669E-2</v>
      </c>
      <c r="AA68">
        <v>47</v>
      </c>
      <c r="AB68">
        <f t="shared" si="10"/>
        <v>47</v>
      </c>
      <c r="AC68" s="18">
        <f t="shared" si="11"/>
        <v>0.10431712962962963</v>
      </c>
      <c r="AD68">
        <f t="shared" si="12"/>
        <v>21</v>
      </c>
    </row>
    <row r="69" spans="3:30" x14ac:dyDescent="0.15">
      <c r="C69" t="s">
        <v>107</v>
      </c>
      <c r="D69" t="s">
        <v>62</v>
      </c>
      <c r="E69">
        <v>66</v>
      </c>
      <c r="F69" t="s">
        <v>61</v>
      </c>
      <c r="G69" t="s">
        <v>51</v>
      </c>
      <c r="H69" s="17">
        <v>2.3344907407407408E-2</v>
      </c>
      <c r="I69">
        <v>80</v>
      </c>
      <c r="J69">
        <f t="shared" ref="J69:J110" si="13">RANK(H69,H:H,1)</f>
        <v>80</v>
      </c>
      <c r="K69" s="17">
        <v>2.4444444444444446E-2</v>
      </c>
      <c r="L69">
        <v>83</v>
      </c>
      <c r="M69">
        <f t="shared" ref="M69:M111" si="14">RANK(K69,K:K,1)</f>
        <v>83</v>
      </c>
      <c r="N69" s="18">
        <f t="shared" ref="N69:N93" si="15">H69+K69</f>
        <v>4.7789351851851854E-2</v>
      </c>
      <c r="O69">
        <f t="shared" ref="O69:O95" si="16">RANK(N69,N:N,1)</f>
        <v>68</v>
      </c>
      <c r="R69" t="e">
        <f t="shared" ref="R69:R116" si="17">RANK(P69,P:P,1)</f>
        <v>#N/A</v>
      </c>
      <c r="T69" t="e">
        <f t="shared" ref="T69:T110" si="18">RANK(S69,S:S,1)</f>
        <v>#N/A</v>
      </c>
      <c r="W69" t="e">
        <f t="shared" ref="W69:W119" si="19">RANK(U69,U:U,1)</f>
        <v>#N/A</v>
      </c>
      <c r="Y69" t="e">
        <f t="shared" ref="Y69:Y110" si="20">RANK(X69,X:X,1)</f>
        <v>#N/A</v>
      </c>
      <c r="AB69" t="e">
        <f t="shared" ref="AB69:AB132" si="21">RANK(Z69,Z:Z,1)</f>
        <v>#N/A</v>
      </c>
      <c r="AD69" t="e">
        <f t="shared" ref="AD69:AD110" si="22">RANK(AC69,AC:AC,1)</f>
        <v>#N/A</v>
      </c>
    </row>
    <row r="70" spans="3:30" x14ac:dyDescent="0.15">
      <c r="C70" t="s">
        <v>106</v>
      </c>
      <c r="D70" t="s">
        <v>62</v>
      </c>
      <c r="E70">
        <v>67</v>
      </c>
      <c r="F70" t="s">
        <v>70</v>
      </c>
      <c r="G70" t="s">
        <v>51</v>
      </c>
      <c r="H70" s="17">
        <v>1.6134259259259261E-2</v>
      </c>
      <c r="I70">
        <v>21</v>
      </c>
      <c r="J70">
        <f t="shared" si="13"/>
        <v>21</v>
      </c>
      <c r="K70" s="17">
        <v>1.6840277777777777E-2</v>
      </c>
      <c r="L70">
        <v>23</v>
      </c>
      <c r="M70">
        <f t="shared" si="14"/>
        <v>23</v>
      </c>
      <c r="N70" s="18">
        <f t="shared" si="15"/>
        <v>3.2974537037037038E-2</v>
      </c>
      <c r="O70">
        <f t="shared" si="16"/>
        <v>19</v>
      </c>
      <c r="P70" s="17">
        <v>1.5879629629629629E-2</v>
      </c>
      <c r="Q70">
        <v>23</v>
      </c>
      <c r="R70">
        <f t="shared" si="17"/>
        <v>23</v>
      </c>
      <c r="S70" s="18">
        <f t="shared" ref="S70:S93" si="23">N70+P70</f>
        <v>4.8854166666666671E-2</v>
      </c>
      <c r="T70">
        <f t="shared" si="18"/>
        <v>18</v>
      </c>
      <c r="U70" s="17">
        <v>1.5381944444444443E-2</v>
      </c>
      <c r="V70">
        <v>19</v>
      </c>
      <c r="W70">
        <f t="shared" si="19"/>
        <v>19</v>
      </c>
      <c r="X70" s="18">
        <f t="shared" ref="X70:X93" si="24">S70+U70</f>
        <v>6.4236111111111119E-2</v>
      </c>
      <c r="Y70">
        <f t="shared" si="20"/>
        <v>17</v>
      </c>
      <c r="Z70" s="17">
        <v>3.6423611111111115E-2</v>
      </c>
      <c r="AA70">
        <v>29</v>
      </c>
      <c r="AB70">
        <f t="shared" si="21"/>
        <v>29</v>
      </c>
      <c r="AC70" s="18">
        <f t="shared" ref="AC70:AC93" si="25">X70+Z70</f>
        <v>0.10065972222222223</v>
      </c>
      <c r="AD70">
        <f t="shared" si="22"/>
        <v>16</v>
      </c>
    </row>
    <row r="71" spans="3:30" x14ac:dyDescent="0.15">
      <c r="C71" t="s">
        <v>105</v>
      </c>
      <c r="D71" t="s">
        <v>55</v>
      </c>
      <c r="E71">
        <v>68</v>
      </c>
      <c r="F71" t="s">
        <v>70</v>
      </c>
      <c r="G71" t="s">
        <v>51</v>
      </c>
      <c r="H71" s="17">
        <v>1.5104166666666667E-2</v>
      </c>
      <c r="I71">
        <v>13</v>
      </c>
      <c r="J71">
        <f t="shared" si="13"/>
        <v>13</v>
      </c>
      <c r="M71" t="e">
        <f t="shared" si="14"/>
        <v>#N/A</v>
      </c>
      <c r="O71" t="e">
        <f t="shared" si="16"/>
        <v>#N/A</v>
      </c>
      <c r="R71" t="e">
        <f t="shared" si="17"/>
        <v>#N/A</v>
      </c>
      <c r="T71" t="e">
        <f t="shared" si="18"/>
        <v>#N/A</v>
      </c>
      <c r="W71" t="e">
        <f t="shared" si="19"/>
        <v>#N/A</v>
      </c>
      <c r="Y71" t="e">
        <f t="shared" si="20"/>
        <v>#N/A</v>
      </c>
      <c r="AB71" t="e">
        <f t="shared" si="21"/>
        <v>#N/A</v>
      </c>
      <c r="AD71" t="e">
        <f t="shared" si="22"/>
        <v>#N/A</v>
      </c>
    </row>
    <row r="72" spans="3:30" x14ac:dyDescent="0.15">
      <c r="C72" t="s">
        <v>104</v>
      </c>
      <c r="E72">
        <v>69</v>
      </c>
      <c r="F72" t="s">
        <v>61</v>
      </c>
      <c r="G72" t="s">
        <v>51</v>
      </c>
      <c r="H72" s="17">
        <v>1.7141203703703704E-2</v>
      </c>
      <c r="I72">
        <v>32</v>
      </c>
      <c r="J72">
        <f t="shared" si="13"/>
        <v>32</v>
      </c>
      <c r="K72" s="17">
        <v>1.7916666666666668E-2</v>
      </c>
      <c r="L72">
        <v>35</v>
      </c>
      <c r="M72">
        <f t="shared" si="14"/>
        <v>35</v>
      </c>
      <c r="N72" s="18">
        <f t="shared" si="15"/>
        <v>3.5057870370370371E-2</v>
      </c>
      <c r="O72">
        <f t="shared" si="16"/>
        <v>27</v>
      </c>
      <c r="P72" s="17">
        <v>1.622685185185185E-2</v>
      </c>
      <c r="Q72">
        <v>28</v>
      </c>
      <c r="R72">
        <f t="shared" si="17"/>
        <v>28</v>
      </c>
      <c r="S72" s="18">
        <f t="shared" si="23"/>
        <v>5.1284722222222218E-2</v>
      </c>
      <c r="T72">
        <f t="shared" si="18"/>
        <v>26</v>
      </c>
      <c r="U72" s="17">
        <v>1.6562500000000001E-2</v>
      </c>
      <c r="V72">
        <v>29</v>
      </c>
      <c r="W72">
        <f t="shared" si="19"/>
        <v>29</v>
      </c>
      <c r="X72" s="18">
        <f t="shared" si="24"/>
        <v>6.7847222222222225E-2</v>
      </c>
      <c r="Y72">
        <f t="shared" si="20"/>
        <v>24</v>
      </c>
      <c r="Z72" s="17">
        <v>3.6851851851851851E-2</v>
      </c>
      <c r="AA72">
        <v>31</v>
      </c>
      <c r="AB72">
        <f t="shared" si="21"/>
        <v>31</v>
      </c>
      <c r="AC72" s="18">
        <f t="shared" si="25"/>
        <v>0.10469907407407408</v>
      </c>
      <c r="AD72">
        <f t="shared" si="22"/>
        <v>23</v>
      </c>
    </row>
    <row r="73" spans="3:30" x14ac:dyDescent="0.15">
      <c r="C73" t="s">
        <v>103</v>
      </c>
      <c r="E73">
        <v>70</v>
      </c>
      <c r="F73" t="s">
        <v>61</v>
      </c>
      <c r="G73" t="s">
        <v>51</v>
      </c>
      <c r="H73" s="17">
        <v>1.9039351851851852E-2</v>
      </c>
      <c r="I73">
        <v>58</v>
      </c>
      <c r="J73">
        <f t="shared" si="13"/>
        <v>58</v>
      </c>
      <c r="M73" t="e">
        <f t="shared" si="14"/>
        <v>#N/A</v>
      </c>
      <c r="O73" t="e">
        <f t="shared" si="16"/>
        <v>#N/A</v>
      </c>
      <c r="P73" s="17">
        <v>1.8414351851851852E-2</v>
      </c>
      <c r="Q73">
        <v>57</v>
      </c>
      <c r="R73">
        <f t="shared" si="17"/>
        <v>57</v>
      </c>
      <c r="T73" t="e">
        <f t="shared" si="18"/>
        <v>#N/A</v>
      </c>
      <c r="U73" s="17">
        <v>1.849537037037037E-2</v>
      </c>
      <c r="V73">
        <v>53</v>
      </c>
      <c r="W73">
        <f t="shared" si="19"/>
        <v>53</v>
      </c>
      <c r="Y73" t="e">
        <f t="shared" si="20"/>
        <v>#N/A</v>
      </c>
      <c r="Z73" s="17">
        <v>4.2858796296296298E-2</v>
      </c>
      <c r="AA73">
        <v>58</v>
      </c>
      <c r="AB73">
        <f t="shared" si="21"/>
        <v>58</v>
      </c>
      <c r="AD73" t="e">
        <f t="shared" si="22"/>
        <v>#N/A</v>
      </c>
    </row>
    <row r="74" spans="3:30" x14ac:dyDescent="0.15">
      <c r="C74" t="s">
        <v>102</v>
      </c>
      <c r="D74" t="s">
        <v>62</v>
      </c>
      <c r="E74">
        <v>71</v>
      </c>
      <c r="F74" t="s">
        <v>77</v>
      </c>
      <c r="G74" t="s">
        <v>56</v>
      </c>
      <c r="H74" s="17">
        <v>1.7314814814814814E-2</v>
      </c>
      <c r="I74">
        <v>37</v>
      </c>
      <c r="J74">
        <f t="shared" si="13"/>
        <v>37</v>
      </c>
      <c r="K74" s="17">
        <v>1.7939814814814815E-2</v>
      </c>
      <c r="L74">
        <v>36</v>
      </c>
      <c r="M74">
        <f t="shared" si="14"/>
        <v>36</v>
      </c>
      <c r="N74" s="18">
        <f t="shared" si="15"/>
        <v>3.5254629629629629E-2</v>
      </c>
      <c r="O74">
        <f t="shared" si="16"/>
        <v>30</v>
      </c>
      <c r="P74" s="17">
        <v>1.6585648148148148E-2</v>
      </c>
      <c r="Q74">
        <v>34</v>
      </c>
      <c r="R74">
        <f t="shared" si="17"/>
        <v>34</v>
      </c>
      <c r="S74" s="18">
        <f t="shared" si="23"/>
        <v>5.1840277777777777E-2</v>
      </c>
      <c r="T74">
        <f t="shared" si="18"/>
        <v>28</v>
      </c>
      <c r="U74" s="17">
        <v>1.6921296296296299E-2</v>
      </c>
      <c r="V74">
        <v>37</v>
      </c>
      <c r="W74">
        <f t="shared" si="19"/>
        <v>37</v>
      </c>
      <c r="X74" s="18">
        <f t="shared" si="24"/>
        <v>6.8761574074074072E-2</v>
      </c>
      <c r="Y74">
        <f t="shared" si="20"/>
        <v>27</v>
      </c>
      <c r="Z74" s="17">
        <v>3.7789351851851852E-2</v>
      </c>
      <c r="AA74">
        <v>34</v>
      </c>
      <c r="AB74">
        <f t="shared" si="21"/>
        <v>34</v>
      </c>
      <c r="AC74" s="18">
        <f t="shared" si="25"/>
        <v>0.10655092592592592</v>
      </c>
      <c r="AD74">
        <f t="shared" si="22"/>
        <v>28</v>
      </c>
    </row>
    <row r="75" spans="3:30" x14ac:dyDescent="0.15">
      <c r="C75" t="s">
        <v>101</v>
      </c>
      <c r="D75" t="s">
        <v>62</v>
      </c>
      <c r="E75">
        <v>72</v>
      </c>
      <c r="F75" t="s">
        <v>79</v>
      </c>
      <c r="G75" t="s">
        <v>56</v>
      </c>
      <c r="H75" s="17">
        <v>2.0636574074074075E-2</v>
      </c>
      <c r="I75">
        <v>66</v>
      </c>
      <c r="J75">
        <f t="shared" si="13"/>
        <v>66</v>
      </c>
      <c r="K75" s="17">
        <v>2.1516203703703704E-2</v>
      </c>
      <c r="L75">
        <v>64</v>
      </c>
      <c r="M75">
        <f t="shared" si="14"/>
        <v>64</v>
      </c>
      <c r="N75" s="18">
        <f t="shared" si="15"/>
        <v>4.2152777777777775E-2</v>
      </c>
      <c r="O75">
        <f t="shared" si="16"/>
        <v>55</v>
      </c>
      <c r="P75" s="17">
        <v>1.9479166666666669E-2</v>
      </c>
      <c r="Q75">
        <v>65</v>
      </c>
      <c r="R75">
        <f t="shared" si="17"/>
        <v>65</v>
      </c>
      <c r="S75" s="18">
        <f t="shared" si="23"/>
        <v>6.1631944444444448E-2</v>
      </c>
      <c r="T75">
        <f t="shared" si="18"/>
        <v>53</v>
      </c>
      <c r="U75" s="17">
        <v>1.9178240740740742E-2</v>
      </c>
      <c r="V75">
        <v>58</v>
      </c>
      <c r="W75">
        <f t="shared" si="19"/>
        <v>58</v>
      </c>
      <c r="X75" s="18">
        <f t="shared" si="24"/>
        <v>8.0810185185185193E-2</v>
      </c>
      <c r="Y75">
        <f t="shared" si="20"/>
        <v>51</v>
      </c>
      <c r="Z75" s="17">
        <v>4.2175925925925922E-2</v>
      </c>
      <c r="AA75">
        <v>57</v>
      </c>
      <c r="AB75">
        <f t="shared" si="21"/>
        <v>57</v>
      </c>
      <c r="AC75" s="18">
        <f t="shared" si="25"/>
        <v>0.12298611111111112</v>
      </c>
      <c r="AD75">
        <f t="shared" si="22"/>
        <v>48</v>
      </c>
    </row>
    <row r="76" spans="3:30" x14ac:dyDescent="0.15">
      <c r="C76" t="s">
        <v>100</v>
      </c>
      <c r="D76" t="s">
        <v>55</v>
      </c>
      <c r="E76">
        <v>73</v>
      </c>
      <c r="G76" t="s">
        <v>51</v>
      </c>
      <c r="H76" s="17">
        <v>1.3599537037037037E-2</v>
      </c>
      <c r="I76">
        <v>5</v>
      </c>
      <c r="J76">
        <f t="shared" si="13"/>
        <v>5</v>
      </c>
      <c r="K76" s="17">
        <v>1.3553240740740741E-2</v>
      </c>
      <c r="L76">
        <v>4</v>
      </c>
      <c r="M76">
        <f t="shared" si="14"/>
        <v>4</v>
      </c>
      <c r="N76" s="18">
        <f t="shared" si="15"/>
        <v>2.7152777777777776E-2</v>
      </c>
      <c r="O76">
        <f t="shared" si="16"/>
        <v>5</v>
      </c>
      <c r="P76" s="17">
        <v>1.2604166666666666E-2</v>
      </c>
      <c r="Q76">
        <v>4</v>
      </c>
      <c r="R76">
        <f t="shared" si="17"/>
        <v>4</v>
      </c>
      <c r="S76" s="18">
        <f t="shared" si="23"/>
        <v>3.9756944444444442E-2</v>
      </c>
      <c r="T76">
        <f t="shared" si="18"/>
        <v>5</v>
      </c>
      <c r="U76" s="17">
        <v>1.2708333333333334E-2</v>
      </c>
      <c r="W76">
        <f t="shared" si="19"/>
        <v>4</v>
      </c>
      <c r="X76" s="18">
        <f t="shared" si="24"/>
        <v>5.2465277777777777E-2</v>
      </c>
      <c r="Y76">
        <f t="shared" si="20"/>
        <v>5</v>
      </c>
      <c r="Z76" s="17">
        <v>2.8298611111111111E-2</v>
      </c>
      <c r="AA76">
        <v>3</v>
      </c>
      <c r="AB76">
        <f t="shared" si="21"/>
        <v>3</v>
      </c>
      <c r="AC76" s="18">
        <f t="shared" si="25"/>
        <v>8.0763888888888885E-2</v>
      </c>
      <c r="AD76">
        <f t="shared" si="22"/>
        <v>5</v>
      </c>
    </row>
    <row r="77" spans="3:30" x14ac:dyDescent="0.15">
      <c r="C77" t="s">
        <v>99</v>
      </c>
      <c r="D77" t="s">
        <v>62</v>
      </c>
      <c r="E77">
        <v>74</v>
      </c>
      <c r="F77" t="s">
        <v>77</v>
      </c>
      <c r="G77" t="s">
        <v>56</v>
      </c>
      <c r="H77" s="17">
        <v>2.1296296296296299E-2</v>
      </c>
      <c r="I77">
        <v>68</v>
      </c>
      <c r="J77">
        <f t="shared" si="13"/>
        <v>68</v>
      </c>
      <c r="M77" t="e">
        <f t="shared" si="14"/>
        <v>#N/A</v>
      </c>
      <c r="O77" t="e">
        <f t="shared" si="16"/>
        <v>#N/A</v>
      </c>
      <c r="R77" t="e">
        <f t="shared" si="17"/>
        <v>#N/A</v>
      </c>
      <c r="T77" t="e">
        <f t="shared" si="18"/>
        <v>#N/A</v>
      </c>
      <c r="U77" s="17">
        <v>2.1493055555555557E-2</v>
      </c>
      <c r="V77">
        <v>66</v>
      </c>
      <c r="W77">
        <f t="shared" si="19"/>
        <v>66</v>
      </c>
      <c r="Y77" t="e">
        <f t="shared" si="20"/>
        <v>#N/A</v>
      </c>
      <c r="AB77" t="e">
        <f t="shared" si="21"/>
        <v>#N/A</v>
      </c>
      <c r="AD77" t="e">
        <f t="shared" si="22"/>
        <v>#N/A</v>
      </c>
    </row>
    <row r="78" spans="3:30" x14ac:dyDescent="0.15">
      <c r="C78" t="s">
        <v>97</v>
      </c>
      <c r="D78" t="s">
        <v>98</v>
      </c>
      <c r="E78">
        <v>75</v>
      </c>
      <c r="G78" t="s">
        <v>51</v>
      </c>
      <c r="H78" s="17">
        <v>1.5023148148148148E-2</v>
      </c>
      <c r="I78">
        <v>12</v>
      </c>
      <c r="J78">
        <f t="shared" si="13"/>
        <v>12</v>
      </c>
      <c r="K78" s="17">
        <v>1.5520833333333333E-2</v>
      </c>
      <c r="L78">
        <v>13</v>
      </c>
      <c r="M78">
        <f t="shared" si="14"/>
        <v>13</v>
      </c>
      <c r="N78" s="18">
        <f t="shared" si="15"/>
        <v>3.0543981481481481E-2</v>
      </c>
      <c r="O78">
        <f t="shared" si="16"/>
        <v>10</v>
      </c>
      <c r="P78" s="17">
        <v>1.3807870370370371E-2</v>
      </c>
      <c r="Q78">
        <v>11</v>
      </c>
      <c r="R78">
        <f t="shared" si="17"/>
        <v>11</v>
      </c>
      <c r="S78" s="18">
        <f t="shared" si="23"/>
        <v>4.4351851851851851E-2</v>
      </c>
      <c r="T78">
        <f t="shared" si="18"/>
        <v>10</v>
      </c>
      <c r="U78" s="17">
        <v>1.4317129629629631E-2</v>
      </c>
      <c r="V78">
        <v>11</v>
      </c>
      <c r="W78">
        <f t="shared" si="19"/>
        <v>11</v>
      </c>
      <c r="X78" s="18">
        <f t="shared" si="24"/>
        <v>5.8668981481481482E-2</v>
      </c>
      <c r="Y78">
        <f t="shared" si="20"/>
        <v>9</v>
      </c>
      <c r="Z78" s="17">
        <v>3.1631944444444442E-2</v>
      </c>
      <c r="AA78">
        <v>13</v>
      </c>
      <c r="AB78">
        <f t="shared" si="21"/>
        <v>13</v>
      </c>
      <c r="AC78" s="18">
        <f t="shared" si="25"/>
        <v>9.0300925925925923E-2</v>
      </c>
      <c r="AD78">
        <f t="shared" si="22"/>
        <v>9</v>
      </c>
    </row>
    <row r="79" spans="3:30" x14ac:dyDescent="0.15">
      <c r="C79" t="s">
        <v>96</v>
      </c>
      <c r="D79" t="s">
        <v>62</v>
      </c>
      <c r="E79">
        <v>76</v>
      </c>
      <c r="F79" t="s">
        <v>63</v>
      </c>
      <c r="G79" t="s">
        <v>56</v>
      </c>
      <c r="H79" s="17">
        <v>2.2604166666666665E-2</v>
      </c>
      <c r="I79">
        <v>73</v>
      </c>
      <c r="J79">
        <f t="shared" si="13"/>
        <v>73</v>
      </c>
      <c r="K79" s="17">
        <v>2.3715277777777776E-2</v>
      </c>
      <c r="L79">
        <v>76</v>
      </c>
      <c r="M79">
        <f t="shared" si="14"/>
        <v>76</v>
      </c>
      <c r="N79" s="18">
        <f t="shared" si="15"/>
        <v>4.6319444444444441E-2</v>
      </c>
      <c r="O79">
        <f t="shared" si="16"/>
        <v>62</v>
      </c>
      <c r="P79" s="17">
        <v>2.0694444444444446E-2</v>
      </c>
      <c r="Q79">
        <v>69</v>
      </c>
      <c r="R79">
        <f t="shared" si="17"/>
        <v>69</v>
      </c>
      <c r="S79" s="18">
        <f t="shared" si="23"/>
        <v>6.7013888888888887E-2</v>
      </c>
      <c r="T79">
        <f t="shared" si="18"/>
        <v>57</v>
      </c>
      <c r="U79" s="17">
        <v>2.1990740740740741E-2</v>
      </c>
      <c r="V79">
        <v>71</v>
      </c>
      <c r="W79">
        <f t="shared" si="19"/>
        <v>71</v>
      </c>
      <c r="X79" s="18">
        <f t="shared" si="24"/>
        <v>8.9004629629629628E-2</v>
      </c>
      <c r="Y79">
        <f t="shared" si="20"/>
        <v>56</v>
      </c>
      <c r="Z79" s="17">
        <v>4.7685185185185185E-2</v>
      </c>
      <c r="AA79">
        <v>68</v>
      </c>
      <c r="AB79">
        <f t="shared" si="21"/>
        <v>68</v>
      </c>
      <c r="AC79" s="18">
        <f t="shared" si="25"/>
        <v>0.13668981481481482</v>
      </c>
      <c r="AD79">
        <f t="shared" si="22"/>
        <v>52</v>
      </c>
    </row>
    <row r="80" spans="3:30" x14ac:dyDescent="0.15">
      <c r="C80" t="s">
        <v>95</v>
      </c>
      <c r="D80" t="s">
        <v>62</v>
      </c>
      <c r="E80">
        <v>77</v>
      </c>
      <c r="F80" t="s">
        <v>61</v>
      </c>
      <c r="G80" t="s">
        <v>51</v>
      </c>
      <c r="H80" s="17">
        <v>2.2615740740740742E-2</v>
      </c>
      <c r="I80">
        <v>74</v>
      </c>
      <c r="J80">
        <f t="shared" si="13"/>
        <v>74</v>
      </c>
      <c r="K80" s="17">
        <v>2.298611111111111E-2</v>
      </c>
      <c r="L80">
        <v>72</v>
      </c>
      <c r="M80">
        <f t="shared" si="14"/>
        <v>72</v>
      </c>
      <c r="N80" s="18">
        <f t="shared" si="15"/>
        <v>4.5601851851851852E-2</v>
      </c>
      <c r="O80">
        <f t="shared" si="16"/>
        <v>61</v>
      </c>
      <c r="P80" s="17">
        <v>2.1504629629629627E-2</v>
      </c>
      <c r="Q80">
        <v>75</v>
      </c>
      <c r="R80">
        <f t="shared" si="17"/>
        <v>75</v>
      </c>
      <c r="S80" s="18">
        <f t="shared" si="23"/>
        <v>6.7106481481481475E-2</v>
      </c>
      <c r="T80">
        <f t="shared" si="18"/>
        <v>58</v>
      </c>
      <c r="U80" s="17">
        <v>2.1956018518518517E-2</v>
      </c>
      <c r="V80">
        <v>70</v>
      </c>
      <c r="W80">
        <f t="shared" si="19"/>
        <v>70</v>
      </c>
      <c r="X80" s="18">
        <f t="shared" si="24"/>
        <v>8.9062499999999989E-2</v>
      </c>
      <c r="Y80">
        <f t="shared" si="20"/>
        <v>57</v>
      </c>
      <c r="Z80" s="17">
        <v>4.9340277777777775E-2</v>
      </c>
      <c r="AA80">
        <v>72</v>
      </c>
      <c r="AB80">
        <f t="shared" si="21"/>
        <v>72</v>
      </c>
      <c r="AC80" s="18">
        <f t="shared" si="25"/>
        <v>0.13840277777777776</v>
      </c>
      <c r="AD80">
        <f t="shared" si="22"/>
        <v>53</v>
      </c>
    </row>
    <row r="81" spans="3:30" x14ac:dyDescent="0.15">
      <c r="C81" t="s">
        <v>94</v>
      </c>
      <c r="D81" t="s">
        <v>62</v>
      </c>
      <c r="E81">
        <v>78</v>
      </c>
      <c r="F81" t="s">
        <v>61</v>
      </c>
      <c r="G81" t="s">
        <v>51</v>
      </c>
      <c r="H81" s="17">
        <v>1.894675925925926E-2</v>
      </c>
      <c r="I81">
        <v>57</v>
      </c>
      <c r="J81">
        <f t="shared" si="13"/>
        <v>57</v>
      </c>
      <c r="K81" s="17">
        <v>1.9479166666666669E-2</v>
      </c>
      <c r="L81" s="22">
        <v>53</v>
      </c>
      <c r="M81">
        <f t="shared" si="14"/>
        <v>53</v>
      </c>
      <c r="N81" s="18">
        <f t="shared" si="15"/>
        <v>3.8425925925925933E-2</v>
      </c>
      <c r="O81">
        <f t="shared" si="16"/>
        <v>47</v>
      </c>
      <c r="P81" s="17">
        <v>1.8020833333333333E-2</v>
      </c>
      <c r="Q81">
        <v>54</v>
      </c>
      <c r="R81">
        <f t="shared" si="17"/>
        <v>54</v>
      </c>
      <c r="S81" s="18">
        <f t="shared" si="23"/>
        <v>5.6446759259259266E-2</v>
      </c>
      <c r="T81">
        <f t="shared" si="18"/>
        <v>45</v>
      </c>
      <c r="U81" s="17">
        <v>1.8159722222222219E-2</v>
      </c>
      <c r="V81">
        <v>49</v>
      </c>
      <c r="W81">
        <f t="shared" si="19"/>
        <v>49</v>
      </c>
      <c r="X81" s="18">
        <f t="shared" si="24"/>
        <v>7.4606481481481482E-2</v>
      </c>
      <c r="Y81">
        <f t="shared" si="20"/>
        <v>44</v>
      </c>
      <c r="Z81" s="17">
        <v>3.9444444444444442E-2</v>
      </c>
      <c r="AA81">
        <v>45</v>
      </c>
      <c r="AB81">
        <f t="shared" si="21"/>
        <v>45</v>
      </c>
      <c r="AC81" s="18">
        <f t="shared" si="25"/>
        <v>0.11405092592592592</v>
      </c>
      <c r="AD81">
        <f t="shared" si="22"/>
        <v>42</v>
      </c>
    </row>
    <row r="82" spans="3:30" x14ac:dyDescent="0.15">
      <c r="C82" t="s">
        <v>93</v>
      </c>
      <c r="D82" t="s">
        <v>62</v>
      </c>
      <c r="E82">
        <v>79</v>
      </c>
      <c r="G82" t="s">
        <v>51</v>
      </c>
      <c r="H82" s="17">
        <v>1.2499999999999999E-2</v>
      </c>
      <c r="I82">
        <v>1</v>
      </c>
      <c r="J82">
        <f t="shared" si="13"/>
        <v>1</v>
      </c>
      <c r="K82" s="17">
        <v>1.2407407407407409E-2</v>
      </c>
      <c r="L82">
        <v>1</v>
      </c>
      <c r="M82">
        <f t="shared" si="14"/>
        <v>1</v>
      </c>
      <c r="N82" s="18">
        <f t="shared" si="15"/>
        <v>2.4907407407407406E-2</v>
      </c>
      <c r="O82">
        <f t="shared" si="16"/>
        <v>1</v>
      </c>
      <c r="P82" s="17">
        <v>1.136574074074074E-2</v>
      </c>
      <c r="Q82">
        <v>1</v>
      </c>
      <c r="R82">
        <f t="shared" si="17"/>
        <v>1</v>
      </c>
      <c r="S82" s="18">
        <f t="shared" si="23"/>
        <v>3.6273148148148145E-2</v>
      </c>
      <c r="T82">
        <f t="shared" si="18"/>
        <v>1</v>
      </c>
      <c r="U82" s="17">
        <v>1.2141203703703704E-2</v>
      </c>
      <c r="V82">
        <v>1</v>
      </c>
      <c r="W82">
        <f t="shared" si="19"/>
        <v>1</v>
      </c>
      <c r="X82" s="18">
        <f t="shared" si="24"/>
        <v>4.8414351851851847E-2</v>
      </c>
      <c r="Y82">
        <f t="shared" si="20"/>
        <v>1</v>
      </c>
      <c r="Z82" s="17">
        <v>2.5972222222222219E-2</v>
      </c>
      <c r="AA82">
        <v>1</v>
      </c>
      <c r="AB82">
        <f t="shared" si="21"/>
        <v>1</v>
      </c>
      <c r="AC82" s="18">
        <f t="shared" si="25"/>
        <v>7.4386574074074063E-2</v>
      </c>
      <c r="AD82">
        <f t="shared" si="22"/>
        <v>1</v>
      </c>
    </row>
    <row r="83" spans="3:30" x14ac:dyDescent="0.15">
      <c r="C83" t="s">
        <v>92</v>
      </c>
      <c r="D83" t="s">
        <v>55</v>
      </c>
      <c r="E83">
        <v>80</v>
      </c>
      <c r="F83" t="s">
        <v>70</v>
      </c>
      <c r="G83" t="s">
        <v>51</v>
      </c>
      <c r="H83" s="17">
        <v>1.8263888888888889E-2</v>
      </c>
      <c r="I83">
        <v>50</v>
      </c>
      <c r="J83">
        <f t="shared" si="13"/>
        <v>50</v>
      </c>
      <c r="M83" t="e">
        <f t="shared" si="14"/>
        <v>#N/A</v>
      </c>
      <c r="O83" t="e">
        <f t="shared" si="16"/>
        <v>#N/A</v>
      </c>
      <c r="P83" s="17">
        <v>1.7083333333333336E-2</v>
      </c>
      <c r="Q83">
        <v>44</v>
      </c>
      <c r="R83">
        <f t="shared" si="17"/>
        <v>44</v>
      </c>
      <c r="T83" t="e">
        <f t="shared" si="18"/>
        <v>#N/A</v>
      </c>
      <c r="U83" s="17">
        <v>1.7060185185185185E-2</v>
      </c>
      <c r="V83">
        <v>39</v>
      </c>
      <c r="W83">
        <f t="shared" si="19"/>
        <v>39</v>
      </c>
      <c r="Y83" t="e">
        <f t="shared" si="20"/>
        <v>#N/A</v>
      </c>
      <c r="AB83" t="e">
        <f t="shared" si="21"/>
        <v>#N/A</v>
      </c>
      <c r="AD83" t="e">
        <f t="shared" si="22"/>
        <v>#N/A</v>
      </c>
    </row>
    <row r="84" spans="3:30" x14ac:dyDescent="0.15">
      <c r="C84" t="s">
        <v>91</v>
      </c>
      <c r="E84">
        <v>81</v>
      </c>
      <c r="F84" t="s">
        <v>79</v>
      </c>
      <c r="G84" t="s">
        <v>56</v>
      </c>
      <c r="H84" s="17">
        <v>2.1550925925925928E-2</v>
      </c>
      <c r="I84">
        <v>70</v>
      </c>
      <c r="J84">
        <f t="shared" si="13"/>
        <v>70</v>
      </c>
      <c r="K84" s="17">
        <v>2.2418981481481481E-2</v>
      </c>
      <c r="L84">
        <v>69</v>
      </c>
      <c r="M84">
        <f t="shared" si="14"/>
        <v>69</v>
      </c>
      <c r="N84" s="18">
        <f t="shared" si="15"/>
        <v>4.3969907407407409E-2</v>
      </c>
      <c r="O84">
        <f t="shared" si="16"/>
        <v>58</v>
      </c>
      <c r="R84" t="e">
        <f t="shared" si="17"/>
        <v>#N/A</v>
      </c>
      <c r="T84" t="e">
        <f t="shared" si="18"/>
        <v>#N/A</v>
      </c>
      <c r="U84" s="17">
        <v>2.1145833333333332E-2</v>
      </c>
      <c r="V84">
        <v>65</v>
      </c>
      <c r="W84">
        <f t="shared" si="19"/>
        <v>65</v>
      </c>
      <c r="Y84" t="e">
        <f t="shared" si="20"/>
        <v>#N/A</v>
      </c>
      <c r="AB84" t="e">
        <f t="shared" si="21"/>
        <v>#N/A</v>
      </c>
      <c r="AD84" t="e">
        <f t="shared" si="22"/>
        <v>#N/A</v>
      </c>
    </row>
    <row r="85" spans="3:30" x14ac:dyDescent="0.15">
      <c r="C85" t="s">
        <v>90</v>
      </c>
      <c r="D85" t="s">
        <v>89</v>
      </c>
      <c r="E85">
        <v>82</v>
      </c>
      <c r="F85" t="s">
        <v>70</v>
      </c>
      <c r="G85" t="s">
        <v>51</v>
      </c>
      <c r="H85" s="17">
        <v>1.5138888888888889E-2</v>
      </c>
      <c r="I85">
        <v>14</v>
      </c>
      <c r="J85">
        <f t="shared" si="13"/>
        <v>14</v>
      </c>
      <c r="K85" s="17">
        <v>1.5740740740740743E-2</v>
      </c>
      <c r="L85">
        <v>14</v>
      </c>
      <c r="M85">
        <f t="shared" si="14"/>
        <v>14</v>
      </c>
      <c r="N85" s="18">
        <f t="shared" si="15"/>
        <v>3.0879629629629632E-2</v>
      </c>
      <c r="O85">
        <f t="shared" si="16"/>
        <v>13</v>
      </c>
      <c r="P85" s="17">
        <v>1.4791666666666668E-2</v>
      </c>
      <c r="Q85">
        <v>15</v>
      </c>
      <c r="R85">
        <f t="shared" si="17"/>
        <v>15</v>
      </c>
      <c r="S85" s="18">
        <f t="shared" si="23"/>
        <v>4.56712962962963E-2</v>
      </c>
      <c r="T85">
        <f t="shared" si="18"/>
        <v>12</v>
      </c>
      <c r="U85" s="17">
        <v>1.4884259259259259E-2</v>
      </c>
      <c r="V85">
        <v>13</v>
      </c>
      <c r="W85">
        <f t="shared" si="19"/>
        <v>13</v>
      </c>
      <c r="X85" s="18">
        <f t="shared" si="24"/>
        <v>6.0555555555555557E-2</v>
      </c>
      <c r="Y85">
        <f t="shared" si="20"/>
        <v>11</v>
      </c>
      <c r="Z85" s="17">
        <v>3.4270833333333334E-2</v>
      </c>
      <c r="AA85">
        <v>17</v>
      </c>
      <c r="AB85">
        <f t="shared" si="21"/>
        <v>17</v>
      </c>
      <c r="AC85" s="18">
        <f t="shared" si="25"/>
        <v>9.4826388888888891E-2</v>
      </c>
      <c r="AD85">
        <f t="shared" si="22"/>
        <v>11</v>
      </c>
    </row>
    <row r="86" spans="3:30" x14ac:dyDescent="0.15">
      <c r="C86" t="s">
        <v>88</v>
      </c>
      <c r="D86" t="s">
        <v>89</v>
      </c>
      <c r="E86">
        <v>83</v>
      </c>
      <c r="F86" t="s">
        <v>77</v>
      </c>
      <c r="G86" t="s">
        <v>56</v>
      </c>
      <c r="J86" t="e">
        <f t="shared" si="13"/>
        <v>#N/A</v>
      </c>
      <c r="K86" s="17">
        <v>1.982638888888889E-2</v>
      </c>
      <c r="L86">
        <v>56</v>
      </c>
      <c r="M86">
        <f t="shared" si="14"/>
        <v>56</v>
      </c>
      <c r="O86" t="e">
        <f t="shared" si="16"/>
        <v>#N/A</v>
      </c>
      <c r="R86" t="e">
        <f t="shared" si="17"/>
        <v>#N/A</v>
      </c>
      <c r="T86" t="e">
        <f t="shared" si="18"/>
        <v>#N/A</v>
      </c>
      <c r="U86" s="17"/>
      <c r="Y86" t="e">
        <f t="shared" si="20"/>
        <v>#N/A</v>
      </c>
      <c r="Z86" s="17">
        <v>4.1909722222222223E-2</v>
      </c>
      <c r="AA86">
        <v>55</v>
      </c>
      <c r="AB86">
        <f t="shared" si="21"/>
        <v>55</v>
      </c>
      <c r="AD86" t="e">
        <f t="shared" si="22"/>
        <v>#N/A</v>
      </c>
    </row>
    <row r="87" spans="3:30" x14ac:dyDescent="0.15">
      <c r="C87" t="s">
        <v>87</v>
      </c>
      <c r="E87">
        <v>84</v>
      </c>
      <c r="G87" t="s">
        <v>51</v>
      </c>
      <c r="H87" s="17">
        <v>2.7997685185185184E-2</v>
      </c>
      <c r="I87">
        <v>86</v>
      </c>
      <c r="J87">
        <f t="shared" si="13"/>
        <v>86</v>
      </c>
      <c r="K87" s="17">
        <v>2.7777777777777776E-2</v>
      </c>
      <c r="L87">
        <v>90</v>
      </c>
      <c r="M87">
        <f t="shared" si="14"/>
        <v>90</v>
      </c>
      <c r="N87" s="18">
        <f t="shared" si="15"/>
        <v>5.5775462962962957E-2</v>
      </c>
      <c r="O87">
        <f t="shared" si="16"/>
        <v>74</v>
      </c>
      <c r="P87" s="17">
        <v>1.9409722222222221E-2</v>
      </c>
      <c r="Q87">
        <v>62</v>
      </c>
      <c r="R87">
        <f t="shared" si="17"/>
        <v>62</v>
      </c>
      <c r="S87" s="18">
        <f t="shared" si="23"/>
        <v>7.5185185185185174E-2</v>
      </c>
      <c r="T87">
        <f t="shared" si="18"/>
        <v>66</v>
      </c>
      <c r="U87" s="17">
        <v>2.4062500000000001E-2</v>
      </c>
      <c r="W87">
        <f t="shared" si="19"/>
        <v>82</v>
      </c>
      <c r="X87" s="18">
        <f t="shared" si="24"/>
        <v>9.9247685185185175E-2</v>
      </c>
      <c r="Y87">
        <f t="shared" si="20"/>
        <v>65</v>
      </c>
      <c r="Z87" s="17">
        <v>4.7511574074074074E-2</v>
      </c>
      <c r="AA87">
        <v>67</v>
      </c>
      <c r="AB87">
        <f t="shared" si="21"/>
        <v>67</v>
      </c>
      <c r="AC87" s="18">
        <f t="shared" si="25"/>
        <v>0.14675925925925926</v>
      </c>
      <c r="AD87">
        <f t="shared" si="22"/>
        <v>57</v>
      </c>
    </row>
    <row r="88" spans="3:30" x14ac:dyDescent="0.15">
      <c r="C88" t="s">
        <v>86</v>
      </c>
      <c r="D88" t="s">
        <v>62</v>
      </c>
      <c r="E88">
        <v>85</v>
      </c>
      <c r="F88" t="s">
        <v>70</v>
      </c>
      <c r="G88" t="s">
        <v>51</v>
      </c>
      <c r="H88" s="17">
        <v>1.6921296296296299E-2</v>
      </c>
      <c r="I88">
        <v>27</v>
      </c>
      <c r="J88">
        <f t="shared" si="13"/>
        <v>27</v>
      </c>
      <c r="K88" s="17">
        <v>1.7395833333333336E-2</v>
      </c>
      <c r="L88">
        <v>28</v>
      </c>
      <c r="M88">
        <f t="shared" si="14"/>
        <v>27</v>
      </c>
      <c r="N88" s="18">
        <f t="shared" si="15"/>
        <v>3.4317129629629635E-2</v>
      </c>
      <c r="O88">
        <f t="shared" si="16"/>
        <v>23</v>
      </c>
      <c r="R88" t="e">
        <f t="shared" si="17"/>
        <v>#N/A</v>
      </c>
      <c r="T88" t="e">
        <f t="shared" si="18"/>
        <v>#N/A</v>
      </c>
      <c r="W88" t="e">
        <f t="shared" si="19"/>
        <v>#N/A</v>
      </c>
      <c r="Y88" t="e">
        <f t="shared" si="20"/>
        <v>#N/A</v>
      </c>
      <c r="Z88" s="17">
        <v>3.577546296296296E-2</v>
      </c>
      <c r="AA88">
        <v>23</v>
      </c>
      <c r="AB88">
        <f t="shared" si="21"/>
        <v>23</v>
      </c>
      <c r="AD88" t="e">
        <f t="shared" si="22"/>
        <v>#N/A</v>
      </c>
    </row>
    <row r="89" spans="3:30" x14ac:dyDescent="0.15">
      <c r="C89" t="s">
        <v>85</v>
      </c>
      <c r="D89" t="s">
        <v>62</v>
      </c>
      <c r="E89">
        <v>86</v>
      </c>
      <c r="G89" t="s">
        <v>51</v>
      </c>
      <c r="H89" s="17">
        <v>1.8888888888888889E-2</v>
      </c>
      <c r="I89">
        <v>56</v>
      </c>
      <c r="J89">
        <f t="shared" si="13"/>
        <v>56</v>
      </c>
      <c r="K89" s="17">
        <v>1.9027777777777779E-2</v>
      </c>
      <c r="L89">
        <v>49</v>
      </c>
      <c r="M89">
        <f t="shared" si="14"/>
        <v>49</v>
      </c>
      <c r="N89" s="18">
        <f t="shared" si="15"/>
        <v>3.7916666666666668E-2</v>
      </c>
      <c r="O89">
        <f t="shared" si="16"/>
        <v>45</v>
      </c>
      <c r="P89" s="17">
        <v>1.7164351851851851E-2</v>
      </c>
      <c r="Q89">
        <v>45</v>
      </c>
      <c r="R89">
        <f t="shared" si="17"/>
        <v>45</v>
      </c>
      <c r="S89" s="18">
        <f t="shared" si="23"/>
        <v>5.5081018518518515E-2</v>
      </c>
      <c r="T89">
        <f t="shared" si="18"/>
        <v>43</v>
      </c>
      <c r="U89" s="17">
        <v>1.8402777777777778E-2</v>
      </c>
      <c r="V89">
        <v>52</v>
      </c>
      <c r="W89">
        <f t="shared" si="19"/>
        <v>52</v>
      </c>
      <c r="X89" s="18">
        <f t="shared" si="24"/>
        <v>7.3483796296296297E-2</v>
      </c>
      <c r="Y89">
        <f t="shared" si="20"/>
        <v>42</v>
      </c>
      <c r="AB89" t="e">
        <f t="shared" si="21"/>
        <v>#N/A</v>
      </c>
    </row>
    <row r="90" spans="3:30" x14ac:dyDescent="0.15">
      <c r="C90" t="s">
        <v>84</v>
      </c>
      <c r="D90" t="s">
        <v>66</v>
      </c>
      <c r="E90">
        <v>87</v>
      </c>
      <c r="G90" t="s">
        <v>51</v>
      </c>
      <c r="H90" s="17">
        <v>1.2905092592592591E-2</v>
      </c>
      <c r="I90">
        <v>3</v>
      </c>
      <c r="J90">
        <f t="shared" si="13"/>
        <v>3</v>
      </c>
      <c r="K90" s="17">
        <v>1.3321759259259261E-2</v>
      </c>
      <c r="L90">
        <v>2</v>
      </c>
      <c r="M90">
        <f t="shared" si="14"/>
        <v>2</v>
      </c>
      <c r="N90" s="18">
        <f t="shared" si="15"/>
        <v>2.6226851851851852E-2</v>
      </c>
      <c r="O90">
        <f t="shared" si="16"/>
        <v>2</v>
      </c>
      <c r="P90" s="17">
        <v>1.2488425925925925E-2</v>
      </c>
      <c r="Q90">
        <v>3</v>
      </c>
      <c r="R90">
        <f t="shared" si="17"/>
        <v>3</v>
      </c>
      <c r="S90" s="18">
        <f t="shared" si="23"/>
        <v>3.8715277777777779E-2</v>
      </c>
      <c r="T90">
        <f t="shared" si="18"/>
        <v>3</v>
      </c>
      <c r="U90" s="17">
        <v>1.2511574074074073E-2</v>
      </c>
      <c r="V90">
        <v>3</v>
      </c>
      <c r="W90">
        <f t="shared" si="19"/>
        <v>3</v>
      </c>
      <c r="X90" s="18">
        <f t="shared" si="24"/>
        <v>5.122685185185185E-2</v>
      </c>
      <c r="Y90">
        <f t="shared" si="20"/>
        <v>3</v>
      </c>
      <c r="Z90" s="17">
        <v>2.8344907407407412E-2</v>
      </c>
      <c r="AA90">
        <v>4</v>
      </c>
      <c r="AB90">
        <f t="shared" si="21"/>
        <v>4</v>
      </c>
      <c r="AC90" s="18">
        <f t="shared" si="25"/>
        <v>7.9571759259259259E-2</v>
      </c>
      <c r="AD90">
        <f t="shared" si="22"/>
        <v>3</v>
      </c>
    </row>
    <row r="91" spans="3:30" x14ac:dyDescent="0.15">
      <c r="C91" t="s">
        <v>83</v>
      </c>
      <c r="D91" t="s">
        <v>66</v>
      </c>
      <c r="E91">
        <v>88</v>
      </c>
      <c r="F91" t="s">
        <v>70</v>
      </c>
      <c r="G91" t="s">
        <v>51</v>
      </c>
      <c r="H91" s="17">
        <v>1.4780092592592595E-2</v>
      </c>
      <c r="I91">
        <v>10</v>
      </c>
      <c r="J91">
        <f t="shared" si="13"/>
        <v>10</v>
      </c>
      <c r="M91" t="e">
        <f t="shared" si="14"/>
        <v>#N/A</v>
      </c>
      <c r="O91" t="e">
        <f t="shared" si="16"/>
        <v>#N/A</v>
      </c>
      <c r="P91" s="17">
        <v>1.4456018518518519E-2</v>
      </c>
      <c r="Q91">
        <v>14</v>
      </c>
      <c r="R91">
        <f t="shared" si="17"/>
        <v>14</v>
      </c>
      <c r="T91" t="e">
        <f t="shared" si="18"/>
        <v>#N/A</v>
      </c>
      <c r="W91" t="e">
        <f t="shared" si="19"/>
        <v>#N/A</v>
      </c>
      <c r="Y91" t="e">
        <f t="shared" si="20"/>
        <v>#N/A</v>
      </c>
      <c r="AB91" t="e">
        <f t="shared" si="21"/>
        <v>#N/A</v>
      </c>
      <c r="AD91" t="e">
        <f t="shared" si="22"/>
        <v>#N/A</v>
      </c>
    </row>
    <row r="92" spans="3:30" x14ac:dyDescent="0.15">
      <c r="C92" t="s">
        <v>82</v>
      </c>
      <c r="D92" t="s">
        <v>62</v>
      </c>
      <c r="E92">
        <v>89</v>
      </c>
      <c r="F92" t="s">
        <v>77</v>
      </c>
      <c r="G92" t="s">
        <v>56</v>
      </c>
      <c r="H92" s="17">
        <v>1.5509259259259257E-2</v>
      </c>
      <c r="I92">
        <v>17</v>
      </c>
      <c r="J92">
        <f t="shared" si="13"/>
        <v>17</v>
      </c>
      <c r="K92" s="17">
        <v>1.6168981481481482E-2</v>
      </c>
      <c r="L92">
        <v>19</v>
      </c>
      <c r="M92">
        <f t="shared" si="14"/>
        <v>19</v>
      </c>
      <c r="N92" s="18">
        <f t="shared" si="15"/>
        <v>3.1678240740740743E-2</v>
      </c>
      <c r="O92">
        <f t="shared" si="16"/>
        <v>15</v>
      </c>
      <c r="P92" s="17">
        <v>1.4965277777777779E-2</v>
      </c>
      <c r="Q92">
        <v>19</v>
      </c>
      <c r="R92">
        <f t="shared" si="17"/>
        <v>19</v>
      </c>
      <c r="S92" s="18">
        <f t="shared" si="23"/>
        <v>4.6643518518518522E-2</v>
      </c>
      <c r="T92">
        <f t="shared" si="18"/>
        <v>15</v>
      </c>
      <c r="U92" s="17">
        <v>1.5127314814814816E-2</v>
      </c>
      <c r="V92">
        <v>15</v>
      </c>
      <c r="W92">
        <f t="shared" si="19"/>
        <v>15</v>
      </c>
      <c r="X92" s="18">
        <f t="shared" si="24"/>
        <v>6.1770833333333337E-2</v>
      </c>
      <c r="Y92">
        <f t="shared" si="20"/>
        <v>14</v>
      </c>
      <c r="Z92" s="17">
        <v>3.4363425925925929E-2</v>
      </c>
      <c r="AA92">
        <v>18</v>
      </c>
      <c r="AB92">
        <f t="shared" si="21"/>
        <v>18</v>
      </c>
      <c r="AC92" s="18">
        <f t="shared" si="25"/>
        <v>9.6134259259259267E-2</v>
      </c>
      <c r="AD92">
        <f t="shared" si="22"/>
        <v>12</v>
      </c>
    </row>
    <row r="93" spans="3:30" x14ac:dyDescent="0.15">
      <c r="C93" t="s">
        <v>81</v>
      </c>
      <c r="D93" t="s">
        <v>55</v>
      </c>
      <c r="E93">
        <v>90</v>
      </c>
      <c r="F93" t="s">
        <v>53</v>
      </c>
      <c r="G93" t="s">
        <v>51</v>
      </c>
      <c r="H93" s="17">
        <v>1.545138888888889E-2</v>
      </c>
      <c r="I93">
        <v>16</v>
      </c>
      <c r="J93">
        <f t="shared" si="13"/>
        <v>16</v>
      </c>
      <c r="K93" s="17">
        <v>1.579861111111111E-2</v>
      </c>
      <c r="L93">
        <v>15</v>
      </c>
      <c r="M93">
        <f t="shared" si="14"/>
        <v>15</v>
      </c>
      <c r="N93" s="18">
        <f t="shared" si="15"/>
        <v>3.125E-2</v>
      </c>
      <c r="O93">
        <f t="shared" si="16"/>
        <v>14</v>
      </c>
      <c r="P93" s="17">
        <v>1.486111111111111E-2</v>
      </c>
      <c r="Q93">
        <v>16</v>
      </c>
      <c r="R93">
        <f t="shared" si="17"/>
        <v>16</v>
      </c>
      <c r="S93" s="18">
        <f t="shared" si="23"/>
        <v>4.611111111111111E-2</v>
      </c>
      <c r="T93">
        <f t="shared" si="18"/>
        <v>13</v>
      </c>
      <c r="U93" s="17">
        <v>1.5173611111111112E-2</v>
      </c>
      <c r="V93">
        <v>16</v>
      </c>
      <c r="W93">
        <f t="shared" si="19"/>
        <v>16</v>
      </c>
      <c r="X93" s="18">
        <f t="shared" si="24"/>
        <v>6.128472222222222E-2</v>
      </c>
      <c r="Y93">
        <f t="shared" si="20"/>
        <v>12</v>
      </c>
      <c r="Z93" s="17">
        <v>4.3090277777777776E-2</v>
      </c>
      <c r="AA93">
        <v>60</v>
      </c>
      <c r="AB93">
        <f t="shared" si="21"/>
        <v>60</v>
      </c>
      <c r="AC93" s="18">
        <f t="shared" si="25"/>
        <v>0.104375</v>
      </c>
      <c r="AD93">
        <f t="shared" si="22"/>
        <v>22</v>
      </c>
    </row>
    <row r="94" spans="3:30" x14ac:dyDescent="0.15">
      <c r="C94" t="s">
        <v>80</v>
      </c>
      <c r="D94" t="s">
        <v>55</v>
      </c>
      <c r="E94">
        <v>91</v>
      </c>
      <c r="F94" t="s">
        <v>70</v>
      </c>
      <c r="G94" t="s">
        <v>51</v>
      </c>
      <c r="H94" s="17">
        <v>1.8749999999999999E-2</v>
      </c>
      <c r="I94">
        <v>54</v>
      </c>
      <c r="J94">
        <f t="shared" si="13"/>
        <v>54</v>
      </c>
      <c r="M94" t="e">
        <f t="shared" si="14"/>
        <v>#N/A</v>
      </c>
      <c r="O94" t="e">
        <f t="shared" si="16"/>
        <v>#N/A</v>
      </c>
      <c r="P94" s="17">
        <v>1.7800925925925925E-2</v>
      </c>
      <c r="Q94">
        <v>52</v>
      </c>
      <c r="R94">
        <f t="shared" si="17"/>
        <v>52</v>
      </c>
      <c r="T94" t="e">
        <f t="shared" si="18"/>
        <v>#N/A</v>
      </c>
      <c r="W94" t="e">
        <f t="shared" si="19"/>
        <v>#N/A</v>
      </c>
      <c r="Y94" t="e">
        <f t="shared" si="20"/>
        <v>#N/A</v>
      </c>
      <c r="AB94" t="e">
        <f t="shared" si="21"/>
        <v>#N/A</v>
      </c>
      <c r="AD94" t="e">
        <f t="shared" si="22"/>
        <v>#N/A</v>
      </c>
    </row>
    <row r="95" spans="3:30" x14ac:dyDescent="0.15">
      <c r="C95" t="s">
        <v>78</v>
      </c>
      <c r="E95">
        <v>92</v>
      </c>
      <c r="F95" t="s">
        <v>79</v>
      </c>
      <c r="G95" t="s">
        <v>56</v>
      </c>
      <c r="J95" t="e">
        <f t="shared" si="13"/>
        <v>#N/A</v>
      </c>
      <c r="M95" t="e">
        <f t="shared" si="14"/>
        <v>#N/A</v>
      </c>
      <c r="O95" t="e">
        <f t="shared" si="16"/>
        <v>#N/A</v>
      </c>
      <c r="P95" s="17">
        <v>1.9722222222222221E-2</v>
      </c>
      <c r="Q95">
        <v>67</v>
      </c>
      <c r="R95">
        <f t="shared" si="17"/>
        <v>67</v>
      </c>
      <c r="T95" t="e">
        <f t="shared" si="18"/>
        <v>#N/A</v>
      </c>
      <c r="W95" t="e">
        <f t="shared" si="19"/>
        <v>#N/A</v>
      </c>
      <c r="Y95" t="e">
        <f t="shared" si="20"/>
        <v>#N/A</v>
      </c>
      <c r="AB95" t="e">
        <f t="shared" si="21"/>
        <v>#N/A</v>
      </c>
      <c r="AD95" t="e">
        <f t="shared" si="22"/>
        <v>#N/A</v>
      </c>
    </row>
    <row r="96" spans="3:30" x14ac:dyDescent="0.15">
      <c r="C96" t="s">
        <v>153</v>
      </c>
      <c r="E96">
        <v>93</v>
      </c>
      <c r="G96" t="s">
        <v>51</v>
      </c>
      <c r="J96" t="e">
        <f t="shared" si="13"/>
        <v>#N/A</v>
      </c>
      <c r="K96" s="17">
        <v>2.5706018518518517E-2</v>
      </c>
      <c r="L96">
        <v>87</v>
      </c>
      <c r="M96">
        <f t="shared" si="14"/>
        <v>87</v>
      </c>
      <c r="R96" t="e">
        <f t="shared" si="17"/>
        <v>#N/A</v>
      </c>
      <c r="T96" t="e">
        <f t="shared" si="18"/>
        <v>#N/A</v>
      </c>
      <c r="W96" t="e">
        <f t="shared" si="19"/>
        <v>#N/A</v>
      </c>
      <c r="Y96" t="e">
        <f t="shared" si="20"/>
        <v>#N/A</v>
      </c>
      <c r="AB96" t="e">
        <f t="shared" si="21"/>
        <v>#N/A</v>
      </c>
      <c r="AD96" t="e">
        <f t="shared" si="22"/>
        <v>#N/A</v>
      </c>
    </row>
    <row r="97" spans="3:30" x14ac:dyDescent="0.15">
      <c r="C97" t="s">
        <v>154</v>
      </c>
      <c r="E97">
        <v>94</v>
      </c>
      <c r="F97" t="s">
        <v>70</v>
      </c>
      <c r="J97" t="e">
        <f t="shared" si="13"/>
        <v>#N/A</v>
      </c>
      <c r="K97" s="17">
        <v>2.0300925925925927E-2</v>
      </c>
      <c r="L97">
        <v>59</v>
      </c>
      <c r="M97">
        <f t="shared" si="14"/>
        <v>59</v>
      </c>
      <c r="R97" t="e">
        <f t="shared" si="17"/>
        <v>#N/A</v>
      </c>
      <c r="T97" t="e">
        <f t="shared" si="18"/>
        <v>#N/A</v>
      </c>
      <c r="W97" t="e">
        <f t="shared" si="19"/>
        <v>#N/A</v>
      </c>
      <c r="Y97" t="e">
        <f t="shared" si="20"/>
        <v>#N/A</v>
      </c>
      <c r="AB97" t="e">
        <f t="shared" si="21"/>
        <v>#N/A</v>
      </c>
      <c r="AD97" t="e">
        <f t="shared" si="22"/>
        <v>#N/A</v>
      </c>
    </row>
    <row r="98" spans="3:30" x14ac:dyDescent="0.15">
      <c r="C98" t="s">
        <v>155</v>
      </c>
      <c r="D98" t="s">
        <v>62</v>
      </c>
      <c r="E98">
        <v>95</v>
      </c>
      <c r="G98" t="s">
        <v>51</v>
      </c>
      <c r="J98" t="e">
        <f t="shared" si="13"/>
        <v>#N/A</v>
      </c>
      <c r="K98" s="17">
        <v>2.3043981481481481E-2</v>
      </c>
      <c r="L98">
        <v>73</v>
      </c>
      <c r="M98">
        <f t="shared" si="14"/>
        <v>73</v>
      </c>
      <c r="R98" t="e">
        <f t="shared" si="17"/>
        <v>#N/A</v>
      </c>
      <c r="T98" t="e">
        <f t="shared" si="18"/>
        <v>#N/A</v>
      </c>
      <c r="W98" t="e">
        <f t="shared" si="19"/>
        <v>#N/A</v>
      </c>
      <c r="Y98" t="e">
        <f t="shared" si="20"/>
        <v>#N/A</v>
      </c>
      <c r="AB98" t="e">
        <f t="shared" si="21"/>
        <v>#N/A</v>
      </c>
      <c r="AD98" t="e">
        <f t="shared" si="22"/>
        <v>#N/A</v>
      </c>
    </row>
    <row r="99" spans="3:30" x14ac:dyDescent="0.15">
      <c r="C99" t="s">
        <v>156</v>
      </c>
      <c r="D99" t="s">
        <v>62</v>
      </c>
      <c r="E99">
        <v>96</v>
      </c>
      <c r="G99" t="s">
        <v>56</v>
      </c>
      <c r="J99" t="e">
        <f t="shared" si="13"/>
        <v>#N/A</v>
      </c>
      <c r="K99" s="17">
        <v>2.028935185185185E-2</v>
      </c>
      <c r="L99">
        <v>58</v>
      </c>
      <c r="M99">
        <f t="shared" si="14"/>
        <v>58</v>
      </c>
      <c r="R99" t="e">
        <f t="shared" si="17"/>
        <v>#N/A</v>
      </c>
      <c r="T99" t="e">
        <f t="shared" si="18"/>
        <v>#N/A</v>
      </c>
      <c r="W99" t="e">
        <f t="shared" si="19"/>
        <v>#N/A</v>
      </c>
      <c r="Y99" t="e">
        <f t="shared" si="20"/>
        <v>#N/A</v>
      </c>
      <c r="AB99" t="e">
        <f t="shared" si="21"/>
        <v>#N/A</v>
      </c>
      <c r="AD99" t="e">
        <f t="shared" si="22"/>
        <v>#N/A</v>
      </c>
    </row>
    <row r="100" spans="3:30" x14ac:dyDescent="0.15">
      <c r="C100" t="s">
        <v>157</v>
      </c>
      <c r="D100" t="s">
        <v>62</v>
      </c>
      <c r="E100">
        <v>97</v>
      </c>
      <c r="F100" t="s">
        <v>70</v>
      </c>
      <c r="G100" t="s">
        <v>51</v>
      </c>
      <c r="J100" t="e">
        <f t="shared" si="13"/>
        <v>#N/A</v>
      </c>
      <c r="K100" s="17">
        <v>1.4374999999999999E-2</v>
      </c>
      <c r="L100">
        <v>6</v>
      </c>
      <c r="M100">
        <f t="shared" si="14"/>
        <v>6</v>
      </c>
      <c r="P100" s="17">
        <v>1.3275462962962963E-2</v>
      </c>
      <c r="Q100">
        <v>6</v>
      </c>
      <c r="R100">
        <f t="shared" si="17"/>
        <v>6</v>
      </c>
      <c r="T100" t="e">
        <f t="shared" si="18"/>
        <v>#N/A</v>
      </c>
      <c r="U100" s="17">
        <v>1.3506944444444445E-2</v>
      </c>
      <c r="V100">
        <v>7</v>
      </c>
      <c r="W100">
        <f t="shared" si="19"/>
        <v>7</v>
      </c>
      <c r="Y100" t="e">
        <f t="shared" si="20"/>
        <v>#N/A</v>
      </c>
      <c r="AB100" t="e">
        <f t="shared" si="21"/>
        <v>#N/A</v>
      </c>
      <c r="AD100" t="e">
        <f t="shared" si="22"/>
        <v>#N/A</v>
      </c>
    </row>
    <row r="101" spans="3:30" x14ac:dyDescent="0.15">
      <c r="C101" t="s">
        <v>158</v>
      </c>
      <c r="D101" t="s">
        <v>62</v>
      </c>
      <c r="E101">
        <v>98</v>
      </c>
      <c r="F101" t="s">
        <v>79</v>
      </c>
      <c r="G101" t="s">
        <v>56</v>
      </c>
      <c r="J101" t="e">
        <f t="shared" si="13"/>
        <v>#N/A</v>
      </c>
      <c r="K101" s="17">
        <v>1.9328703703703702E-2</v>
      </c>
      <c r="L101">
        <v>51</v>
      </c>
      <c r="M101">
        <f t="shared" si="14"/>
        <v>51</v>
      </c>
      <c r="P101" s="17">
        <v>1.7858796296296296E-2</v>
      </c>
      <c r="Q101">
        <v>53</v>
      </c>
      <c r="R101">
        <f t="shared" si="17"/>
        <v>53</v>
      </c>
      <c r="T101" t="e">
        <f t="shared" si="18"/>
        <v>#N/A</v>
      </c>
      <c r="U101" s="17">
        <v>1.7638888888888888E-2</v>
      </c>
      <c r="V101">
        <v>46</v>
      </c>
      <c r="W101">
        <f t="shared" si="19"/>
        <v>46</v>
      </c>
      <c r="Y101" t="e">
        <f t="shared" si="20"/>
        <v>#N/A</v>
      </c>
      <c r="Z101" s="17">
        <v>3.9212962962962963E-2</v>
      </c>
      <c r="AA101">
        <v>42</v>
      </c>
      <c r="AB101">
        <f t="shared" si="21"/>
        <v>42</v>
      </c>
      <c r="AD101" t="e">
        <f t="shared" si="22"/>
        <v>#N/A</v>
      </c>
    </row>
    <row r="102" spans="3:30" x14ac:dyDescent="0.15">
      <c r="C102" t="s">
        <v>159</v>
      </c>
      <c r="D102" t="s">
        <v>55</v>
      </c>
      <c r="E102">
        <v>99</v>
      </c>
      <c r="G102" t="s">
        <v>51</v>
      </c>
      <c r="J102" t="e">
        <f t="shared" si="13"/>
        <v>#N/A</v>
      </c>
      <c r="K102" s="17">
        <v>1.6597222222222222E-2</v>
      </c>
      <c r="L102">
        <v>21</v>
      </c>
      <c r="M102">
        <f t="shared" si="14"/>
        <v>21</v>
      </c>
      <c r="R102" t="e">
        <f t="shared" si="17"/>
        <v>#N/A</v>
      </c>
      <c r="T102" t="e">
        <f t="shared" si="18"/>
        <v>#N/A</v>
      </c>
      <c r="W102" t="e">
        <f t="shared" si="19"/>
        <v>#N/A</v>
      </c>
      <c r="Y102" t="e">
        <f t="shared" si="20"/>
        <v>#N/A</v>
      </c>
      <c r="AB102" t="e">
        <f t="shared" si="21"/>
        <v>#N/A</v>
      </c>
      <c r="AD102" t="e">
        <f t="shared" si="22"/>
        <v>#N/A</v>
      </c>
    </row>
    <row r="103" spans="3:30" x14ac:dyDescent="0.15">
      <c r="C103" t="s">
        <v>160</v>
      </c>
      <c r="D103" t="s">
        <v>55</v>
      </c>
      <c r="E103">
        <v>100</v>
      </c>
      <c r="F103" t="s">
        <v>70</v>
      </c>
      <c r="G103" t="s">
        <v>51</v>
      </c>
      <c r="J103" t="e">
        <f t="shared" si="13"/>
        <v>#N/A</v>
      </c>
      <c r="K103" s="17">
        <v>1.8414351851851852E-2</v>
      </c>
      <c r="L103">
        <v>41</v>
      </c>
      <c r="M103">
        <f t="shared" si="14"/>
        <v>41</v>
      </c>
      <c r="P103" s="17">
        <v>1.6493055555555556E-2</v>
      </c>
      <c r="Q103">
        <v>32</v>
      </c>
      <c r="R103">
        <f t="shared" si="17"/>
        <v>32</v>
      </c>
      <c r="T103" t="e">
        <f t="shared" si="18"/>
        <v>#N/A</v>
      </c>
      <c r="W103" t="e">
        <f t="shared" si="19"/>
        <v>#N/A</v>
      </c>
      <c r="Y103" t="e">
        <f t="shared" si="20"/>
        <v>#N/A</v>
      </c>
      <c r="AB103" t="e">
        <f t="shared" si="21"/>
        <v>#N/A</v>
      </c>
      <c r="AD103" t="e">
        <f t="shared" si="22"/>
        <v>#N/A</v>
      </c>
    </row>
    <row r="104" spans="3:30" x14ac:dyDescent="0.15">
      <c r="C104" t="s">
        <v>161</v>
      </c>
      <c r="D104" t="s">
        <v>55</v>
      </c>
      <c r="E104">
        <v>158</v>
      </c>
      <c r="F104" t="s">
        <v>61</v>
      </c>
      <c r="G104" t="s">
        <v>51</v>
      </c>
      <c r="J104" t="e">
        <f t="shared" si="13"/>
        <v>#N/A</v>
      </c>
      <c r="K104" s="17">
        <v>2.2499999999999996E-2</v>
      </c>
      <c r="L104">
        <v>70</v>
      </c>
      <c r="M104">
        <f t="shared" si="14"/>
        <v>70</v>
      </c>
      <c r="R104" t="e">
        <f t="shared" si="17"/>
        <v>#N/A</v>
      </c>
      <c r="T104" t="e">
        <f t="shared" si="18"/>
        <v>#N/A</v>
      </c>
      <c r="W104" t="e">
        <f t="shared" si="19"/>
        <v>#N/A</v>
      </c>
      <c r="Y104" t="e">
        <f t="shared" si="20"/>
        <v>#N/A</v>
      </c>
      <c r="AB104" t="e">
        <f t="shared" si="21"/>
        <v>#N/A</v>
      </c>
      <c r="AD104" t="e">
        <f t="shared" si="22"/>
        <v>#N/A</v>
      </c>
    </row>
    <row r="105" spans="3:30" x14ac:dyDescent="0.15">
      <c r="C105" t="s">
        <v>162</v>
      </c>
      <c r="D105" t="s">
        <v>98</v>
      </c>
      <c r="E105">
        <v>159</v>
      </c>
      <c r="G105" t="s">
        <v>56</v>
      </c>
      <c r="J105" t="e">
        <f t="shared" si="13"/>
        <v>#N/A</v>
      </c>
      <c r="K105" s="17">
        <v>2.2280092592592591E-2</v>
      </c>
      <c r="L105">
        <v>68</v>
      </c>
      <c r="M105">
        <f t="shared" si="14"/>
        <v>68</v>
      </c>
      <c r="R105" t="e">
        <f t="shared" si="17"/>
        <v>#N/A</v>
      </c>
      <c r="T105" t="e">
        <f t="shared" si="18"/>
        <v>#N/A</v>
      </c>
      <c r="W105" t="e">
        <f t="shared" si="19"/>
        <v>#N/A</v>
      </c>
      <c r="Y105" t="e">
        <f t="shared" si="20"/>
        <v>#N/A</v>
      </c>
      <c r="AB105" t="e">
        <f t="shared" si="21"/>
        <v>#N/A</v>
      </c>
      <c r="AD105" t="e">
        <f t="shared" si="22"/>
        <v>#N/A</v>
      </c>
    </row>
    <row r="106" spans="3:30" x14ac:dyDescent="0.15">
      <c r="C106" t="s">
        <v>163</v>
      </c>
      <c r="D106" t="s">
        <v>62</v>
      </c>
      <c r="E106">
        <v>160</v>
      </c>
      <c r="F106" t="s">
        <v>61</v>
      </c>
      <c r="G106" t="s">
        <v>51</v>
      </c>
      <c r="J106" t="e">
        <f t="shared" si="13"/>
        <v>#N/A</v>
      </c>
      <c r="K106" s="17">
        <v>2.3240740740740742E-2</v>
      </c>
      <c r="L106">
        <v>74</v>
      </c>
      <c r="M106">
        <f t="shared" si="14"/>
        <v>74</v>
      </c>
      <c r="R106" t="e">
        <f t="shared" si="17"/>
        <v>#N/A</v>
      </c>
      <c r="T106" t="e">
        <f t="shared" si="18"/>
        <v>#N/A</v>
      </c>
      <c r="W106" t="e">
        <f t="shared" si="19"/>
        <v>#N/A</v>
      </c>
      <c r="Y106" t="e">
        <f t="shared" si="20"/>
        <v>#N/A</v>
      </c>
      <c r="AB106" t="e">
        <f t="shared" si="21"/>
        <v>#N/A</v>
      </c>
      <c r="AD106" t="e">
        <f t="shared" si="22"/>
        <v>#N/A</v>
      </c>
    </row>
    <row r="107" spans="3:30" x14ac:dyDescent="0.15">
      <c r="C107" t="s">
        <v>164</v>
      </c>
      <c r="D107" t="s">
        <v>165</v>
      </c>
      <c r="E107">
        <v>161</v>
      </c>
      <c r="F107" t="s">
        <v>53</v>
      </c>
      <c r="G107" t="s">
        <v>51</v>
      </c>
      <c r="J107" t="e">
        <f t="shared" si="13"/>
        <v>#N/A</v>
      </c>
      <c r="K107" s="17">
        <v>1.6006944444444445E-2</v>
      </c>
      <c r="L107">
        <v>17</v>
      </c>
      <c r="M107">
        <f t="shared" si="14"/>
        <v>17</v>
      </c>
      <c r="P107" s="17">
        <v>1.4884259259259259E-2</v>
      </c>
      <c r="Q107">
        <v>17</v>
      </c>
      <c r="R107">
        <f t="shared" si="17"/>
        <v>17</v>
      </c>
      <c r="T107" t="e">
        <f t="shared" si="18"/>
        <v>#N/A</v>
      </c>
      <c r="U107" s="17">
        <v>1.5266203703703705E-2</v>
      </c>
      <c r="V107">
        <v>17</v>
      </c>
      <c r="W107">
        <f t="shared" si="19"/>
        <v>17</v>
      </c>
      <c r="Y107" t="e">
        <f t="shared" si="20"/>
        <v>#N/A</v>
      </c>
      <c r="AB107" t="e">
        <f t="shared" si="21"/>
        <v>#N/A</v>
      </c>
      <c r="AD107" t="e">
        <f t="shared" si="22"/>
        <v>#N/A</v>
      </c>
    </row>
    <row r="108" spans="3:30" x14ac:dyDescent="0.15">
      <c r="C108" t="s">
        <v>166</v>
      </c>
      <c r="D108" t="s">
        <v>66</v>
      </c>
      <c r="E108">
        <v>162</v>
      </c>
      <c r="F108" t="s">
        <v>70</v>
      </c>
      <c r="G108" t="s">
        <v>51</v>
      </c>
      <c r="J108" t="e">
        <f t="shared" si="13"/>
        <v>#N/A</v>
      </c>
      <c r="K108" s="17">
        <v>1.5219907407407409E-2</v>
      </c>
      <c r="L108">
        <v>11</v>
      </c>
      <c r="M108">
        <f t="shared" si="14"/>
        <v>11</v>
      </c>
      <c r="R108" t="e">
        <f t="shared" si="17"/>
        <v>#N/A</v>
      </c>
      <c r="T108" t="e">
        <f t="shared" si="18"/>
        <v>#N/A</v>
      </c>
      <c r="U108" s="17">
        <v>1.4097222222222221E-2</v>
      </c>
      <c r="V108">
        <v>10</v>
      </c>
      <c r="W108">
        <f t="shared" si="19"/>
        <v>10</v>
      </c>
      <c r="Y108" t="e">
        <f t="shared" si="20"/>
        <v>#N/A</v>
      </c>
      <c r="AB108" t="e">
        <f t="shared" si="21"/>
        <v>#N/A</v>
      </c>
      <c r="AD108" t="e">
        <f t="shared" si="22"/>
        <v>#N/A</v>
      </c>
    </row>
    <row r="109" spans="3:30" x14ac:dyDescent="0.15">
      <c r="C109" t="s">
        <v>167</v>
      </c>
      <c r="D109" t="s">
        <v>62</v>
      </c>
      <c r="E109">
        <v>163</v>
      </c>
      <c r="G109" t="s">
        <v>56</v>
      </c>
      <c r="J109" t="e">
        <f t="shared" si="13"/>
        <v>#N/A</v>
      </c>
      <c r="K109" s="17">
        <v>2.5462962962962962E-2</v>
      </c>
      <c r="L109">
        <v>85</v>
      </c>
      <c r="M109">
        <f t="shared" si="14"/>
        <v>85</v>
      </c>
      <c r="R109" t="e">
        <f t="shared" si="17"/>
        <v>#N/A</v>
      </c>
      <c r="T109" t="e">
        <f t="shared" si="18"/>
        <v>#N/A</v>
      </c>
      <c r="U109" s="17">
        <v>2.3356481481481482E-2</v>
      </c>
      <c r="V109">
        <v>80</v>
      </c>
      <c r="W109">
        <f t="shared" si="19"/>
        <v>80</v>
      </c>
      <c r="Y109" t="e">
        <f t="shared" si="20"/>
        <v>#N/A</v>
      </c>
      <c r="Z109" s="17">
        <v>5.0972222222222224E-2</v>
      </c>
      <c r="AA109">
        <v>74</v>
      </c>
      <c r="AB109">
        <f t="shared" si="21"/>
        <v>74</v>
      </c>
      <c r="AD109" t="e">
        <f t="shared" si="22"/>
        <v>#N/A</v>
      </c>
    </row>
    <row r="110" spans="3:30" x14ac:dyDescent="0.15">
      <c r="C110" t="s">
        <v>168</v>
      </c>
      <c r="D110" t="s">
        <v>62</v>
      </c>
      <c r="E110">
        <v>164</v>
      </c>
      <c r="F110" t="s">
        <v>63</v>
      </c>
      <c r="G110" t="s">
        <v>56</v>
      </c>
      <c r="J110" t="e">
        <f t="shared" si="13"/>
        <v>#N/A</v>
      </c>
      <c r="K110" s="17">
        <v>2.388888888888889E-2</v>
      </c>
      <c r="L110">
        <v>78</v>
      </c>
      <c r="M110">
        <f t="shared" si="14"/>
        <v>78</v>
      </c>
      <c r="P110" s="17">
        <v>2.2025462962962958E-2</v>
      </c>
      <c r="Q110">
        <v>78</v>
      </c>
      <c r="R110">
        <f t="shared" si="17"/>
        <v>78</v>
      </c>
      <c r="T110" t="e">
        <f t="shared" si="18"/>
        <v>#N/A</v>
      </c>
      <c r="U110" s="17">
        <v>2.2418981481481481E-2</v>
      </c>
      <c r="V110">
        <v>75</v>
      </c>
      <c r="W110">
        <f t="shared" si="19"/>
        <v>75</v>
      </c>
      <c r="Y110" t="e">
        <f t="shared" si="20"/>
        <v>#N/A</v>
      </c>
      <c r="AB110" t="e">
        <f t="shared" si="21"/>
        <v>#N/A</v>
      </c>
      <c r="AD110" t="e">
        <f t="shared" si="22"/>
        <v>#N/A</v>
      </c>
    </row>
    <row r="111" spans="3:30" x14ac:dyDescent="0.15">
      <c r="C111" t="s">
        <v>169</v>
      </c>
      <c r="D111" t="s">
        <v>62</v>
      </c>
      <c r="E111">
        <v>165</v>
      </c>
      <c r="F111" t="s">
        <v>63</v>
      </c>
      <c r="G111" t="s">
        <v>56</v>
      </c>
      <c r="K111" s="17">
        <v>2.5451388888888888E-2</v>
      </c>
      <c r="L111">
        <v>84</v>
      </c>
      <c r="M111">
        <f t="shared" si="14"/>
        <v>84</v>
      </c>
      <c r="P111" s="17">
        <v>2.3136574074074077E-2</v>
      </c>
      <c r="Q111">
        <v>81</v>
      </c>
      <c r="R111">
        <f t="shared" si="17"/>
        <v>81</v>
      </c>
      <c r="U111" s="17">
        <v>2.2939814814814816E-2</v>
      </c>
      <c r="V111">
        <v>76</v>
      </c>
      <c r="W111">
        <f t="shared" si="19"/>
        <v>76</v>
      </c>
      <c r="Z111" s="17">
        <v>5.078703703703704E-2</v>
      </c>
      <c r="AA111">
        <v>73</v>
      </c>
      <c r="AB111">
        <f t="shared" si="21"/>
        <v>73</v>
      </c>
    </row>
    <row r="112" spans="3:30" x14ac:dyDescent="0.15">
      <c r="C112" t="s">
        <v>175</v>
      </c>
      <c r="E112">
        <v>166</v>
      </c>
      <c r="F112" t="s">
        <v>79</v>
      </c>
      <c r="G112" t="s">
        <v>56</v>
      </c>
      <c r="P112" s="17">
        <v>2.4039351851851853E-2</v>
      </c>
      <c r="Q112">
        <v>82</v>
      </c>
      <c r="R112">
        <f t="shared" si="17"/>
        <v>82</v>
      </c>
      <c r="W112" t="e">
        <f t="shared" si="19"/>
        <v>#N/A</v>
      </c>
      <c r="AB112" t="e">
        <f t="shared" si="21"/>
        <v>#N/A</v>
      </c>
    </row>
    <row r="113" spans="3:28" x14ac:dyDescent="0.15">
      <c r="C113" t="s">
        <v>174</v>
      </c>
      <c r="E113">
        <v>167</v>
      </c>
      <c r="F113" t="s">
        <v>79</v>
      </c>
      <c r="G113" t="s">
        <v>56</v>
      </c>
      <c r="P113" s="17">
        <v>2.0949074074074075E-2</v>
      </c>
      <c r="Q113">
        <v>72</v>
      </c>
      <c r="R113">
        <f t="shared" si="17"/>
        <v>72</v>
      </c>
      <c r="W113" t="e">
        <f t="shared" si="19"/>
        <v>#N/A</v>
      </c>
      <c r="Z113" s="17">
        <v>4.8136574074074075E-2</v>
      </c>
      <c r="AA113">
        <v>69</v>
      </c>
      <c r="AB113">
        <f t="shared" si="21"/>
        <v>69</v>
      </c>
    </row>
    <row r="114" spans="3:28" x14ac:dyDescent="0.15">
      <c r="C114" t="s">
        <v>173</v>
      </c>
      <c r="D114" t="s">
        <v>66</v>
      </c>
      <c r="E114">
        <v>168</v>
      </c>
      <c r="F114" t="s">
        <v>70</v>
      </c>
      <c r="G114" t="s">
        <v>51</v>
      </c>
      <c r="P114" s="17">
        <v>1.3391203703703704E-2</v>
      </c>
      <c r="Q114">
        <v>7</v>
      </c>
      <c r="R114">
        <f t="shared" si="17"/>
        <v>7</v>
      </c>
      <c r="W114" t="e">
        <f t="shared" si="19"/>
        <v>#N/A</v>
      </c>
      <c r="AB114" t="e">
        <f t="shared" si="21"/>
        <v>#N/A</v>
      </c>
    </row>
    <row r="115" spans="3:28" x14ac:dyDescent="0.15">
      <c r="C115" t="s">
        <v>172</v>
      </c>
      <c r="D115" t="s">
        <v>66</v>
      </c>
      <c r="E115">
        <v>169</v>
      </c>
      <c r="F115" t="s">
        <v>50</v>
      </c>
      <c r="G115" t="s">
        <v>51</v>
      </c>
      <c r="P115" s="17">
        <v>1.6018518518518519E-2</v>
      </c>
      <c r="Q115">
        <v>25</v>
      </c>
      <c r="R115">
        <f t="shared" si="17"/>
        <v>25</v>
      </c>
      <c r="W115" t="e">
        <f t="shared" si="19"/>
        <v>#N/A</v>
      </c>
      <c r="AB115" t="e">
        <f t="shared" si="21"/>
        <v>#N/A</v>
      </c>
    </row>
    <row r="116" spans="3:28" x14ac:dyDescent="0.15">
      <c r="C116" t="s">
        <v>171</v>
      </c>
      <c r="E116">
        <v>170</v>
      </c>
      <c r="F116" t="s">
        <v>70</v>
      </c>
      <c r="G116" t="s">
        <v>51</v>
      </c>
      <c r="P116" s="17">
        <v>1.6747685185185185E-2</v>
      </c>
      <c r="Q116">
        <v>39</v>
      </c>
      <c r="R116">
        <f t="shared" si="17"/>
        <v>39</v>
      </c>
      <c r="U116" s="17">
        <v>1.6770833333333332E-2</v>
      </c>
      <c r="V116">
        <v>33</v>
      </c>
      <c r="W116">
        <f t="shared" si="19"/>
        <v>33</v>
      </c>
      <c r="AB116" t="e">
        <f t="shared" si="21"/>
        <v>#N/A</v>
      </c>
    </row>
    <row r="117" spans="3:28" x14ac:dyDescent="0.15">
      <c r="C117" t="s">
        <v>192</v>
      </c>
      <c r="E117">
        <v>171</v>
      </c>
      <c r="F117" t="s">
        <v>53</v>
      </c>
      <c r="G117" t="s">
        <v>51</v>
      </c>
      <c r="U117" s="17">
        <v>2.2048611111111113E-2</v>
      </c>
      <c r="V117">
        <v>73</v>
      </c>
      <c r="W117">
        <f t="shared" si="19"/>
        <v>73</v>
      </c>
      <c r="AB117" t="e">
        <f t="shared" si="21"/>
        <v>#N/A</v>
      </c>
    </row>
    <row r="118" spans="3:28" x14ac:dyDescent="0.15">
      <c r="C118" t="s">
        <v>193</v>
      </c>
      <c r="E118">
        <v>172</v>
      </c>
      <c r="G118" t="s">
        <v>56</v>
      </c>
      <c r="U118" s="17">
        <v>2.2002314814814818E-2</v>
      </c>
      <c r="V118">
        <v>72</v>
      </c>
      <c r="W118">
        <f t="shared" si="19"/>
        <v>72</v>
      </c>
      <c r="AB118" t="e">
        <f t="shared" si="21"/>
        <v>#N/A</v>
      </c>
    </row>
    <row r="119" spans="3:28" x14ac:dyDescent="0.15">
      <c r="C119" t="s">
        <v>191</v>
      </c>
      <c r="E119">
        <v>173</v>
      </c>
      <c r="G119" t="s">
        <v>51</v>
      </c>
      <c r="U119" s="17">
        <v>2.0879629629629626E-2</v>
      </c>
      <c r="V119">
        <v>64</v>
      </c>
      <c r="W119">
        <f t="shared" si="19"/>
        <v>64</v>
      </c>
      <c r="AB119" t="e">
        <f t="shared" si="21"/>
        <v>#N/A</v>
      </c>
    </row>
    <row r="120" spans="3:28" x14ac:dyDescent="0.15">
      <c r="C120" t="s">
        <v>200</v>
      </c>
      <c r="E120">
        <v>174</v>
      </c>
      <c r="F120" t="s">
        <v>70</v>
      </c>
      <c r="G120" t="s">
        <v>51</v>
      </c>
      <c r="Z120" s="17">
        <v>2.9386574074074075E-2</v>
      </c>
      <c r="AA120">
        <v>7</v>
      </c>
      <c r="AB120">
        <f t="shared" si="21"/>
        <v>7</v>
      </c>
    </row>
    <row r="121" spans="3:28" x14ac:dyDescent="0.15">
      <c r="C121" t="s">
        <v>199</v>
      </c>
      <c r="E121">
        <v>175</v>
      </c>
      <c r="F121" t="s">
        <v>53</v>
      </c>
      <c r="G121" t="s">
        <v>51</v>
      </c>
      <c r="Z121" s="17">
        <v>3.5798611111111107E-2</v>
      </c>
      <c r="AA121">
        <v>23</v>
      </c>
      <c r="AB121">
        <f t="shared" si="21"/>
        <v>24</v>
      </c>
    </row>
    <row r="122" spans="3:28" x14ac:dyDescent="0.15">
      <c r="C122" t="s">
        <v>198</v>
      </c>
      <c r="D122" t="s">
        <v>55</v>
      </c>
      <c r="E122">
        <v>176</v>
      </c>
      <c r="F122" t="s">
        <v>70</v>
      </c>
      <c r="G122" t="s">
        <v>51</v>
      </c>
      <c r="Z122" s="17">
        <v>3.0740740740740739E-2</v>
      </c>
      <c r="AA122">
        <v>11</v>
      </c>
      <c r="AB122">
        <f t="shared" si="21"/>
        <v>11</v>
      </c>
    </row>
    <row r="123" spans="3:28" x14ac:dyDescent="0.15">
      <c r="C123" t="s">
        <v>197</v>
      </c>
      <c r="D123" t="s">
        <v>62</v>
      </c>
      <c r="E123">
        <v>177</v>
      </c>
      <c r="F123" t="s">
        <v>53</v>
      </c>
      <c r="G123" t="s">
        <v>51</v>
      </c>
      <c r="Z123" s="17">
        <v>4.3344907407407408E-2</v>
      </c>
      <c r="AA123">
        <v>62</v>
      </c>
      <c r="AB123">
        <f t="shared" si="21"/>
        <v>62</v>
      </c>
    </row>
    <row r="124" spans="3:28" x14ac:dyDescent="0.15">
      <c r="C124" t="s">
        <v>196</v>
      </c>
      <c r="E124">
        <v>178</v>
      </c>
      <c r="G124" t="s">
        <v>51</v>
      </c>
      <c r="Z124" s="17">
        <v>2.9212962962962965E-2</v>
      </c>
      <c r="AA124">
        <v>6</v>
      </c>
      <c r="AB124">
        <f t="shared" si="21"/>
        <v>6</v>
      </c>
    </row>
    <row r="125" spans="3:28" x14ac:dyDescent="0.15">
      <c r="C125" t="s">
        <v>195</v>
      </c>
      <c r="D125" t="s">
        <v>66</v>
      </c>
      <c r="E125">
        <v>179</v>
      </c>
      <c r="G125" t="s">
        <v>51</v>
      </c>
      <c r="Z125" s="17">
        <v>4.099537037037037E-2</v>
      </c>
      <c r="AA125">
        <v>51</v>
      </c>
      <c r="AB125">
        <f t="shared" si="21"/>
        <v>51</v>
      </c>
    </row>
    <row r="126" spans="3:28" x14ac:dyDescent="0.15">
      <c r="C126" t="s">
        <v>194</v>
      </c>
      <c r="D126" t="s">
        <v>62</v>
      </c>
      <c r="E126">
        <v>180</v>
      </c>
      <c r="F126" t="s">
        <v>70</v>
      </c>
      <c r="G126" t="s">
        <v>51</v>
      </c>
      <c r="Z126" s="17">
        <v>3.0439814814814819E-2</v>
      </c>
      <c r="AA126">
        <v>10</v>
      </c>
      <c r="AB126">
        <f t="shared" si="21"/>
        <v>10</v>
      </c>
    </row>
    <row r="127" spans="3:28" x14ac:dyDescent="0.15">
      <c r="E127">
        <v>181</v>
      </c>
      <c r="AB127" t="e">
        <f t="shared" si="21"/>
        <v>#N/A</v>
      </c>
    </row>
    <row r="128" spans="3:28" x14ac:dyDescent="0.15">
      <c r="E128">
        <v>182</v>
      </c>
      <c r="AB128" t="e">
        <f t="shared" si="21"/>
        <v>#N/A</v>
      </c>
    </row>
    <row r="129" spans="5:28" x14ac:dyDescent="0.15">
      <c r="E129">
        <v>183</v>
      </c>
      <c r="AB129" t="e">
        <f t="shared" si="21"/>
        <v>#N/A</v>
      </c>
    </row>
    <row r="130" spans="5:28" x14ac:dyDescent="0.15">
      <c r="E130">
        <v>184</v>
      </c>
      <c r="AB130" t="e">
        <f t="shared" si="21"/>
        <v>#N/A</v>
      </c>
    </row>
    <row r="131" spans="5:28" x14ac:dyDescent="0.15">
      <c r="E131">
        <v>185</v>
      </c>
      <c r="AB131" t="e">
        <f t="shared" si="21"/>
        <v>#N/A</v>
      </c>
    </row>
    <row r="132" spans="5:28" x14ac:dyDescent="0.15">
      <c r="E132">
        <v>186</v>
      </c>
      <c r="AB132" t="e">
        <f t="shared" si="21"/>
        <v>#N/A</v>
      </c>
    </row>
    <row r="133" spans="5:28" x14ac:dyDescent="0.15">
      <c r="E133">
        <v>187</v>
      </c>
      <c r="AB133" t="e">
        <f t="shared" ref="AB133:AB146" si="26">RANK(Z133,Z:Z,1)</f>
        <v>#N/A</v>
      </c>
    </row>
    <row r="134" spans="5:28" x14ac:dyDescent="0.15">
      <c r="E134">
        <v>188</v>
      </c>
      <c r="AB134" t="e">
        <f t="shared" si="26"/>
        <v>#N/A</v>
      </c>
    </row>
    <row r="135" spans="5:28" x14ac:dyDescent="0.15">
      <c r="E135">
        <v>189</v>
      </c>
      <c r="AB135" t="e">
        <f t="shared" si="26"/>
        <v>#N/A</v>
      </c>
    </row>
    <row r="136" spans="5:28" x14ac:dyDescent="0.15">
      <c r="E136">
        <v>190</v>
      </c>
      <c r="AB136" t="e">
        <f t="shared" si="26"/>
        <v>#N/A</v>
      </c>
    </row>
    <row r="137" spans="5:28" x14ac:dyDescent="0.15">
      <c r="E137">
        <v>191</v>
      </c>
      <c r="AB137" t="e">
        <f t="shared" si="26"/>
        <v>#N/A</v>
      </c>
    </row>
    <row r="138" spans="5:28" x14ac:dyDescent="0.15">
      <c r="E138">
        <v>192</v>
      </c>
      <c r="AB138" t="e">
        <f t="shared" si="26"/>
        <v>#N/A</v>
      </c>
    </row>
    <row r="139" spans="5:28" x14ac:dyDescent="0.15">
      <c r="E139">
        <v>193</v>
      </c>
      <c r="AB139" t="e">
        <f t="shared" si="26"/>
        <v>#N/A</v>
      </c>
    </row>
    <row r="140" spans="5:28" x14ac:dyDescent="0.15">
      <c r="E140">
        <v>194</v>
      </c>
      <c r="AB140" t="e">
        <f t="shared" si="26"/>
        <v>#N/A</v>
      </c>
    </row>
    <row r="141" spans="5:28" x14ac:dyDescent="0.15">
      <c r="E141">
        <v>195</v>
      </c>
      <c r="AB141" t="e">
        <f t="shared" si="26"/>
        <v>#N/A</v>
      </c>
    </row>
    <row r="142" spans="5:28" x14ac:dyDescent="0.15">
      <c r="E142">
        <v>196</v>
      </c>
      <c r="AB142" t="e">
        <f t="shared" si="26"/>
        <v>#N/A</v>
      </c>
    </row>
    <row r="143" spans="5:28" x14ac:dyDescent="0.15">
      <c r="E143">
        <v>197</v>
      </c>
      <c r="AB143" t="e">
        <f t="shared" si="26"/>
        <v>#N/A</v>
      </c>
    </row>
    <row r="144" spans="5:28" x14ac:dyDescent="0.15">
      <c r="E144">
        <v>198</v>
      </c>
      <c r="AB144" t="e">
        <f t="shared" si="26"/>
        <v>#N/A</v>
      </c>
    </row>
    <row r="145" spans="5:28" x14ac:dyDescent="0.15">
      <c r="E145">
        <v>199</v>
      </c>
      <c r="AB145" t="e">
        <f t="shared" si="26"/>
        <v>#N/A</v>
      </c>
    </row>
    <row r="146" spans="5:28" x14ac:dyDescent="0.15">
      <c r="E146">
        <v>200</v>
      </c>
      <c r="AB146" t="e">
        <f t="shared" si="26"/>
        <v>#N/A</v>
      </c>
    </row>
  </sheetData>
  <phoneticPr fontId="1" type="noConversion"/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G89"/>
  <sheetViews>
    <sheetView topLeftCell="A2" zoomScale="120" zoomScaleNormal="120" zoomScalePageLayoutView="120" workbookViewId="0">
      <selection activeCell="A14" sqref="A14"/>
    </sheetView>
  </sheetViews>
  <sheetFormatPr baseColWidth="10" defaultRowHeight="13" x14ac:dyDescent="0.15"/>
  <cols>
    <col min="1" max="1" width="20.1640625" style="13" customWidth="1"/>
    <col min="2" max="2" width="17.33203125" style="13" bestFit="1" customWidth="1"/>
    <col min="3" max="3" width="7.5" style="13" bestFit="1" customWidth="1"/>
    <col min="4" max="4" width="7.83203125" style="13" customWidth="1"/>
    <col min="5" max="5" width="8.33203125" style="13" customWidth="1"/>
    <col min="6" max="6" width="9.83203125" style="20" customWidth="1"/>
    <col min="7" max="7" width="7.83203125" style="13" customWidth="1"/>
    <col min="8" max="16384" width="10.83203125" style="13"/>
  </cols>
  <sheetData>
    <row r="1" spans="1:7" x14ac:dyDescent="0.15">
      <c r="A1" s="13" t="str">
        <f>MASTER!C1</f>
        <v>2016 Gordon Whelbourn Running Week</v>
      </c>
    </row>
    <row r="2" spans="1:7" ht="18" x14ac:dyDescent="0.2">
      <c r="A2" s="14" t="s">
        <v>30</v>
      </c>
    </row>
    <row r="3" spans="1:7" ht="40" thickBot="1" x14ac:dyDescent="0.2">
      <c r="A3" s="15" t="str">
        <f>MASTER!C3</f>
        <v>Name</v>
      </c>
      <c r="B3" s="15" t="str">
        <f>MASTER!D3</f>
        <v>Club</v>
      </c>
      <c r="C3" s="15" t="str">
        <f>MASTER!E3</f>
        <v>Race No</v>
      </c>
      <c r="D3" s="15" t="str">
        <f>MASTER!F3</f>
        <v>Cat</v>
      </c>
      <c r="E3" s="15" t="str">
        <f>MASTER!G3</f>
        <v>SEX M/F</v>
      </c>
      <c r="F3" s="21" t="str">
        <f>MASTER!H3</f>
        <v>DEVON PARK (MON)</v>
      </c>
      <c r="G3" s="15" t="str">
        <f>MASTER!J3</f>
        <v>Pos</v>
      </c>
    </row>
    <row r="4" spans="1:7" ht="14" thickTop="1" x14ac:dyDescent="0.15">
      <c r="A4" s="13" t="str">
        <f>MASTER!C82</f>
        <v>Adam Holland</v>
      </c>
      <c r="B4" s="13" t="str">
        <f>MASTER!D82</f>
        <v>Notfast RC</v>
      </c>
      <c r="C4" s="13">
        <f>MASTER!E82</f>
        <v>79</v>
      </c>
      <c r="E4" s="13" t="str">
        <f>MASTER!G82</f>
        <v>M</v>
      </c>
      <c r="F4" s="20">
        <f>MASTER!H82</f>
        <v>1.2499999999999999E-2</v>
      </c>
      <c r="G4" s="13">
        <f>MASTER!J82</f>
        <v>1</v>
      </c>
    </row>
    <row r="5" spans="1:7" x14ac:dyDescent="0.15">
      <c r="A5" s="13" t="str">
        <f>MASTER!C32</f>
        <v>Lewis Hopkinson</v>
      </c>
      <c r="B5" s="13" t="str">
        <f>MASTER!D32</f>
        <v>Newark Striders</v>
      </c>
      <c r="C5" s="13">
        <f>MASTER!E32</f>
        <v>29</v>
      </c>
      <c r="D5" s="13" t="str">
        <f>MASTER!F32</f>
        <v>V40</v>
      </c>
      <c r="E5" s="13" t="str">
        <f>MASTER!G32</f>
        <v>M</v>
      </c>
      <c r="F5" s="20">
        <f>MASTER!H32</f>
        <v>1.2870370370370372E-2</v>
      </c>
      <c r="G5" s="13">
        <f>MASTER!J32</f>
        <v>2</v>
      </c>
    </row>
    <row r="6" spans="1:7" x14ac:dyDescent="0.15">
      <c r="A6" s="13" t="str">
        <f>MASTER!C90</f>
        <v>Craig Renton</v>
      </c>
      <c r="B6" s="13" t="str">
        <f>MASTER!D90</f>
        <v>Newark AC</v>
      </c>
      <c r="C6" s="13">
        <f>MASTER!E90</f>
        <v>87</v>
      </c>
      <c r="E6" s="13" t="str">
        <f>MASTER!G90</f>
        <v>M</v>
      </c>
      <c r="F6" s="20">
        <f>MASTER!H90</f>
        <v>1.2905092592592591E-2</v>
      </c>
      <c r="G6" s="13">
        <f>MASTER!J90</f>
        <v>3</v>
      </c>
    </row>
    <row r="7" spans="1:7" x14ac:dyDescent="0.15">
      <c r="A7" s="13" t="str">
        <f>MASTER!C41</f>
        <v>Nigel Lever</v>
      </c>
      <c r="B7" s="13" t="str">
        <f>MASTER!D41</f>
        <v>Redhill Road Runners</v>
      </c>
      <c r="C7" s="13">
        <f>MASTER!E41</f>
        <v>38</v>
      </c>
      <c r="D7" s="13" t="str">
        <f>MASTER!F41</f>
        <v>V40</v>
      </c>
      <c r="E7" s="13" t="str">
        <f>MASTER!G41</f>
        <v>M</v>
      </c>
      <c r="F7" s="20">
        <f>MASTER!H41</f>
        <v>1.3078703703703703E-2</v>
      </c>
      <c r="G7" s="13">
        <f>MASTER!J41</f>
        <v>4</v>
      </c>
    </row>
    <row r="8" spans="1:7" x14ac:dyDescent="0.15">
      <c r="A8" s="13" t="str">
        <f>MASTER!C76</f>
        <v>Daniel Stephen</v>
      </c>
      <c r="B8" s="13" t="str">
        <f>MASTER!D76</f>
        <v>Newark Striders</v>
      </c>
      <c r="C8" s="13">
        <f>MASTER!E76</f>
        <v>73</v>
      </c>
      <c r="E8" s="13" t="str">
        <f>MASTER!G76</f>
        <v>M</v>
      </c>
      <c r="F8" s="20">
        <f>MASTER!H76</f>
        <v>1.3599537037037037E-2</v>
      </c>
      <c r="G8" s="13">
        <f>MASTER!J76</f>
        <v>5</v>
      </c>
    </row>
    <row r="9" spans="1:7" x14ac:dyDescent="0.15">
      <c r="A9" s="13" t="str">
        <f>MASTER!C37</f>
        <v>Martin Waite</v>
      </c>
      <c r="B9" s="13" t="str">
        <f>MASTER!D37</f>
        <v>Newark AC</v>
      </c>
      <c r="C9" s="13">
        <f>MASTER!E37</f>
        <v>34</v>
      </c>
      <c r="D9" s="13" t="str">
        <f>MASTER!F37</f>
        <v>V50</v>
      </c>
      <c r="E9" s="13" t="str">
        <f>MASTER!G37</f>
        <v>M</v>
      </c>
      <c r="F9" s="20">
        <f>MASTER!H37</f>
        <v>1.3958333333333335E-2</v>
      </c>
      <c r="G9" s="13">
        <f>MASTER!J37</f>
        <v>6</v>
      </c>
    </row>
    <row r="10" spans="1:7" x14ac:dyDescent="0.15">
      <c r="A10" s="13" t="str">
        <f>MASTER!C36</f>
        <v>Rebecca Gallop</v>
      </c>
      <c r="B10" s="13" t="str">
        <f>MASTER!D36</f>
        <v>Newark AC</v>
      </c>
      <c r="C10" s="13">
        <f>MASTER!E36</f>
        <v>33</v>
      </c>
      <c r="E10" s="13" t="str">
        <f>MASTER!G36</f>
        <v>F</v>
      </c>
      <c r="F10" s="20">
        <f>MASTER!H36</f>
        <v>1.3981481481481482E-2</v>
      </c>
      <c r="G10" s="13">
        <f>MASTER!J36</f>
        <v>7</v>
      </c>
    </row>
    <row r="11" spans="1:7" x14ac:dyDescent="0.15">
      <c r="A11" s="13" t="str">
        <f>MASTER!C25</f>
        <v>Mark Winter</v>
      </c>
      <c r="B11" s="13" t="str">
        <f>MASTER!D25</f>
        <v>Newark Striders</v>
      </c>
      <c r="C11" s="13">
        <f>MASTER!E25</f>
        <v>22</v>
      </c>
      <c r="D11" s="13" t="str">
        <f>MASTER!F25</f>
        <v>V40</v>
      </c>
      <c r="E11" s="13" t="str">
        <f>MASTER!G25</f>
        <v>M</v>
      </c>
      <c r="F11" s="20">
        <f>MASTER!H25</f>
        <v>1.4247685185185184E-2</v>
      </c>
      <c r="G11" s="13">
        <f>MASTER!J25</f>
        <v>8</v>
      </c>
    </row>
    <row r="12" spans="1:7" x14ac:dyDescent="0.15">
      <c r="A12" s="13" t="str">
        <f>MASTER!C45</f>
        <v>Dave Tilley</v>
      </c>
      <c r="B12" s="13" t="str">
        <f>MASTER!D45</f>
        <v>Newark Striders</v>
      </c>
      <c r="C12" s="13">
        <f>MASTER!E45</f>
        <v>42</v>
      </c>
      <c r="E12" s="13" t="str">
        <f>MASTER!G45</f>
        <v>M</v>
      </c>
      <c r="F12" s="20">
        <f>MASTER!H45</f>
        <v>1.4756944444444446E-2</v>
      </c>
      <c r="G12" s="13">
        <f>MASTER!J45</f>
        <v>9</v>
      </c>
    </row>
    <row r="13" spans="1:7" x14ac:dyDescent="0.15">
      <c r="A13" s="13" t="str">
        <f>MASTER!C91</f>
        <v>Carl Braithwaite</v>
      </c>
      <c r="B13" s="13" t="str">
        <f>MASTER!D91</f>
        <v>Newark AC</v>
      </c>
      <c r="C13" s="13">
        <f>MASTER!E91</f>
        <v>88</v>
      </c>
      <c r="D13" s="13" t="str">
        <f>MASTER!F91</f>
        <v>V40</v>
      </c>
      <c r="E13" s="13" t="str">
        <f>MASTER!G91</f>
        <v>M</v>
      </c>
      <c r="F13" s="20">
        <f>MASTER!H91</f>
        <v>1.4780092592592595E-2</v>
      </c>
      <c r="G13" s="13">
        <f>MASTER!J91</f>
        <v>10</v>
      </c>
    </row>
    <row r="14" spans="1:7" x14ac:dyDescent="0.15">
      <c r="A14" s="13" t="str">
        <f>MASTER!C43</f>
        <v>James Wright</v>
      </c>
      <c r="C14" s="13">
        <f>MASTER!E43</f>
        <v>40</v>
      </c>
      <c r="D14" s="13" t="str">
        <f>MASTER!F43</f>
        <v>V40</v>
      </c>
      <c r="E14" s="13" t="str">
        <f>MASTER!G43</f>
        <v>M</v>
      </c>
      <c r="F14" s="20">
        <f>MASTER!H43</f>
        <v>1.4918981481481483E-2</v>
      </c>
      <c r="G14" s="13">
        <f>MASTER!J43</f>
        <v>11</v>
      </c>
    </row>
    <row r="15" spans="1:7" x14ac:dyDescent="0.15">
      <c r="A15" s="13" t="str">
        <f>MASTER!C78</f>
        <v>David Cross</v>
      </c>
      <c r="B15" s="13" t="str">
        <f>MASTER!D78</f>
        <v>Beeston AC</v>
      </c>
      <c r="C15" s="13">
        <f>MASTER!E78</f>
        <v>75</v>
      </c>
      <c r="E15" s="13" t="str">
        <f>MASTER!G78</f>
        <v>M</v>
      </c>
      <c r="F15" s="20">
        <f>MASTER!H78</f>
        <v>1.5023148148148148E-2</v>
      </c>
      <c r="G15" s="13">
        <f>MASTER!J78</f>
        <v>12</v>
      </c>
    </row>
    <row r="16" spans="1:7" x14ac:dyDescent="0.15">
      <c r="A16" s="13" t="str">
        <f>MASTER!C71</f>
        <v>Ben Barnard</v>
      </c>
      <c r="B16" s="13" t="str">
        <f>MASTER!D71</f>
        <v>Newark Striders</v>
      </c>
      <c r="C16" s="13">
        <f>MASTER!E71</f>
        <v>68</v>
      </c>
      <c r="D16" s="13" t="str">
        <f>MASTER!F71</f>
        <v>V40</v>
      </c>
      <c r="E16" s="13" t="str">
        <f>MASTER!G71</f>
        <v>M</v>
      </c>
      <c r="F16" s="20">
        <f>MASTER!H71</f>
        <v>1.5104166666666667E-2</v>
      </c>
      <c r="G16" s="13">
        <f>MASTER!J71</f>
        <v>13</v>
      </c>
    </row>
    <row r="17" spans="1:7" x14ac:dyDescent="0.15">
      <c r="A17" s="13" t="str">
        <f>MASTER!C85</f>
        <v>David Fowler</v>
      </c>
      <c r="B17" s="13" t="str">
        <f>MASTER!D85</f>
        <v xml:space="preserve">Southwell RC </v>
      </c>
      <c r="C17" s="13">
        <f>MASTER!E85</f>
        <v>82</v>
      </c>
      <c r="D17" s="13" t="str">
        <f>MASTER!F85</f>
        <v>V40</v>
      </c>
      <c r="E17" s="13" t="str">
        <f>MASTER!G85</f>
        <v>M</v>
      </c>
      <c r="F17" s="20">
        <f>MASTER!H85</f>
        <v>1.5138888888888889E-2</v>
      </c>
      <c r="G17" s="13">
        <f>MASTER!J85</f>
        <v>14</v>
      </c>
    </row>
    <row r="18" spans="1:7" x14ac:dyDescent="0.15">
      <c r="A18" s="13" t="str">
        <f>MASTER!C23</f>
        <v>Paul Davidson</v>
      </c>
      <c r="B18" s="13" t="str">
        <f>MASTER!D23</f>
        <v>Grantham AC</v>
      </c>
      <c r="C18" s="13">
        <f>MASTER!E23</f>
        <v>20</v>
      </c>
      <c r="D18" s="13" t="str">
        <f>MASTER!F23</f>
        <v>V50</v>
      </c>
      <c r="E18" s="13" t="str">
        <f>MASTER!G23</f>
        <v>M</v>
      </c>
      <c r="F18" s="20">
        <f>MASTER!H23</f>
        <v>1.5185185185185185E-2</v>
      </c>
      <c r="G18" s="13">
        <f>MASTER!J23</f>
        <v>15</v>
      </c>
    </row>
    <row r="19" spans="1:7" x14ac:dyDescent="0.15">
      <c r="A19" s="13" t="str">
        <f>MASTER!C93</f>
        <v>Michael Brompton</v>
      </c>
      <c r="B19" s="13" t="str">
        <f>MASTER!D93</f>
        <v>Newark Striders</v>
      </c>
      <c r="C19" s="13">
        <f>MASTER!E93</f>
        <v>90</v>
      </c>
      <c r="D19" s="13" t="str">
        <f>MASTER!F93</f>
        <v>V50</v>
      </c>
      <c r="E19" s="13" t="str">
        <f>MASTER!G93</f>
        <v>M</v>
      </c>
      <c r="F19" s="20">
        <f>MASTER!H93</f>
        <v>1.545138888888889E-2</v>
      </c>
      <c r="G19" s="13">
        <f>MASTER!J93</f>
        <v>16</v>
      </c>
    </row>
    <row r="20" spans="1:7" x14ac:dyDescent="0.15">
      <c r="A20" s="13" t="str">
        <f>MASTER!C92</f>
        <v>Diana Wakefield</v>
      </c>
      <c r="B20" s="13" t="str">
        <f>MASTER!D92</f>
        <v>Notfast RC</v>
      </c>
      <c r="C20" s="13">
        <f>MASTER!E92</f>
        <v>89</v>
      </c>
      <c r="D20" s="13" t="str">
        <f>MASTER!F92</f>
        <v>V35</v>
      </c>
      <c r="E20" s="13" t="str">
        <f>MASTER!G92</f>
        <v>F</v>
      </c>
      <c r="F20" s="20">
        <f>MASTER!H92</f>
        <v>1.5509259259259257E-2</v>
      </c>
      <c r="G20" s="13">
        <f>MASTER!J92</f>
        <v>17</v>
      </c>
    </row>
    <row r="21" spans="1:7" x14ac:dyDescent="0.15">
      <c r="A21" s="13" t="str">
        <f>MASTER!C59</f>
        <v>Leroy Lindsay</v>
      </c>
      <c r="B21" s="13" t="str">
        <f>MASTER!D59</f>
        <v>Newark Striders</v>
      </c>
      <c r="C21" s="13">
        <f>MASTER!E59</f>
        <v>56</v>
      </c>
      <c r="D21" s="13" t="str">
        <f>MASTER!F59</f>
        <v>V50</v>
      </c>
      <c r="E21" s="13" t="str">
        <f>MASTER!G59</f>
        <v>M</v>
      </c>
      <c r="F21" s="20">
        <f>MASTER!H59</f>
        <v>1.5532407407407406E-2</v>
      </c>
      <c r="G21" s="13">
        <f>MASTER!J59</f>
        <v>18</v>
      </c>
    </row>
    <row r="22" spans="1:7" x14ac:dyDescent="0.15">
      <c r="A22" s="13" t="str">
        <f>MASTER!C54</f>
        <v>Anton Newall</v>
      </c>
      <c r="B22" s="13" t="str">
        <f>MASTER!D54</f>
        <v>Sutton Harriers</v>
      </c>
      <c r="C22" s="13">
        <f>MASTER!E54</f>
        <v>51</v>
      </c>
      <c r="D22" s="13" t="str">
        <f>MASTER!F54</f>
        <v>V40</v>
      </c>
      <c r="E22" s="13" t="str">
        <f>MASTER!G54</f>
        <v>M</v>
      </c>
      <c r="F22" s="20">
        <f>MASTER!H54</f>
        <v>1.5636574074074074E-2</v>
      </c>
      <c r="G22" s="13">
        <f>MASTER!J54</f>
        <v>19</v>
      </c>
    </row>
    <row r="23" spans="1:7" x14ac:dyDescent="0.15">
      <c r="A23" s="13" t="str">
        <f>MASTER!C5</f>
        <v>Peter Davis</v>
      </c>
      <c r="B23" s="13" t="str">
        <f>MASTER!D5</f>
        <v>Newark Striders</v>
      </c>
      <c r="C23" s="13">
        <f>MASTER!E5</f>
        <v>2</v>
      </c>
      <c r="D23" s="13" t="str">
        <f>MASTER!F5</f>
        <v>V60</v>
      </c>
      <c r="E23" s="13" t="str">
        <f>MASTER!G5</f>
        <v>M</v>
      </c>
      <c r="F23" s="20">
        <f>MASTER!H5</f>
        <v>1.5706018518518518E-2</v>
      </c>
      <c r="G23" s="13">
        <f>MASTER!J5</f>
        <v>20</v>
      </c>
    </row>
    <row r="24" spans="1:7" x14ac:dyDescent="0.15">
      <c r="A24" s="13" t="str">
        <f>MASTER!C70</f>
        <v>Jim Lovett</v>
      </c>
      <c r="B24" s="13" t="str">
        <f>MASTER!D70</f>
        <v>Notfast RC</v>
      </c>
      <c r="C24" s="13">
        <f>MASTER!E70</f>
        <v>67</v>
      </c>
      <c r="D24" s="13" t="str">
        <f>MASTER!F70</f>
        <v>V40</v>
      </c>
      <c r="E24" s="13" t="str">
        <f>MASTER!G70</f>
        <v>M</v>
      </c>
      <c r="F24" s="20">
        <f>MASTER!H70</f>
        <v>1.6134259259259261E-2</v>
      </c>
      <c r="G24" s="13">
        <f>MASTER!J70</f>
        <v>21</v>
      </c>
    </row>
    <row r="25" spans="1:7" x14ac:dyDescent="0.15">
      <c r="A25" s="13" t="str">
        <f>MASTER!C68</f>
        <v>Richard Borrill</v>
      </c>
      <c r="B25" s="13" t="str">
        <f>MASTER!D68</f>
        <v>Notfast RC</v>
      </c>
      <c r="C25" s="13">
        <f>MASTER!E68</f>
        <v>65</v>
      </c>
      <c r="D25" s="13" t="str">
        <f>MASTER!F68</f>
        <v>V40</v>
      </c>
      <c r="E25" s="13" t="str">
        <f>MASTER!G68</f>
        <v>M</v>
      </c>
      <c r="F25" s="20">
        <f>MASTER!H68</f>
        <v>1.638888888888889E-2</v>
      </c>
      <c r="G25" s="13">
        <f>MASTER!J68</f>
        <v>22</v>
      </c>
    </row>
    <row r="26" spans="1:7" x14ac:dyDescent="0.15">
      <c r="A26" s="13" t="str">
        <f>MASTER!C51</f>
        <v>John Palmer</v>
      </c>
      <c r="B26" s="13" t="str">
        <f>MASTER!D51</f>
        <v>Newark Striders</v>
      </c>
      <c r="C26" s="13">
        <f>MASTER!E51</f>
        <v>48</v>
      </c>
      <c r="D26" s="13" t="str">
        <f>MASTER!F51</f>
        <v>V40</v>
      </c>
      <c r="E26" s="13" t="str">
        <f>MASTER!G51</f>
        <v>M</v>
      </c>
      <c r="F26" s="20">
        <f>MASTER!H51</f>
        <v>1.6562500000000001E-2</v>
      </c>
      <c r="G26" s="13">
        <f>MASTER!J51</f>
        <v>23</v>
      </c>
    </row>
    <row r="27" spans="1:7" x14ac:dyDescent="0.15">
      <c r="A27" s="13" t="str">
        <f>MASTER!C33</f>
        <v>Martin Dickenson</v>
      </c>
      <c r="B27" s="13" t="str">
        <f>MASTER!D33</f>
        <v>Notfast RC</v>
      </c>
      <c r="C27" s="13">
        <f>MASTER!E33</f>
        <v>30</v>
      </c>
      <c r="D27" s="13" t="str">
        <f>MASTER!F33</f>
        <v>V60</v>
      </c>
      <c r="E27" s="13" t="str">
        <f>MASTER!G33</f>
        <v>M</v>
      </c>
      <c r="F27" s="20">
        <f>MASTER!H33</f>
        <v>1.6585648148148148E-2</v>
      </c>
      <c r="G27" s="13">
        <f>MASTER!J33</f>
        <v>24</v>
      </c>
    </row>
    <row r="28" spans="1:7" x14ac:dyDescent="0.15">
      <c r="A28" s="13" t="str">
        <f>MASTER!C10</f>
        <v>Jeremy Reichelt</v>
      </c>
      <c r="B28" s="13" t="str">
        <f>MASTER!D10</f>
        <v>Notfast RC</v>
      </c>
      <c r="C28" s="13">
        <f>MASTER!E10</f>
        <v>7</v>
      </c>
      <c r="D28" s="13" t="str">
        <f>MASTER!F10</f>
        <v>V50</v>
      </c>
      <c r="E28" s="13" t="str">
        <f>MASTER!G10</f>
        <v>M</v>
      </c>
      <c r="F28" s="20">
        <f>MASTER!H10</f>
        <v>1.6597222222222222E-2</v>
      </c>
      <c r="G28" s="13">
        <f>MASTER!J10</f>
        <v>25</v>
      </c>
    </row>
    <row r="29" spans="1:7" x14ac:dyDescent="0.15">
      <c r="A29" s="13" t="str">
        <f>MASTER!C63</f>
        <v>John Flynn</v>
      </c>
      <c r="C29" s="13">
        <f>MASTER!E63</f>
        <v>60</v>
      </c>
      <c r="D29" s="13" t="str">
        <f>MASTER!F63</f>
        <v>V50</v>
      </c>
      <c r="E29" s="13" t="str">
        <f>MASTER!G63</f>
        <v>M</v>
      </c>
      <c r="F29" s="20">
        <f>MASTER!H63</f>
        <v>1.6631944444444446E-2</v>
      </c>
      <c r="G29" s="13">
        <f>MASTER!J63</f>
        <v>26</v>
      </c>
    </row>
    <row r="30" spans="1:7" x14ac:dyDescent="0.15">
      <c r="A30" s="13" t="str">
        <f>MASTER!C88</f>
        <v>Stuart Hawkes</v>
      </c>
      <c r="B30" s="13" t="str">
        <f>MASTER!D88</f>
        <v>Notfast RC</v>
      </c>
      <c r="C30" s="13">
        <f>MASTER!E88</f>
        <v>85</v>
      </c>
      <c r="D30" s="13" t="str">
        <f>MASTER!F88</f>
        <v>V40</v>
      </c>
      <c r="E30" s="13" t="str">
        <f>MASTER!G88</f>
        <v>M</v>
      </c>
      <c r="F30" s="20">
        <f>MASTER!H88</f>
        <v>1.6921296296296299E-2</v>
      </c>
      <c r="G30" s="13">
        <f>MASTER!J88</f>
        <v>27</v>
      </c>
    </row>
    <row r="31" spans="1:7" x14ac:dyDescent="0.15">
      <c r="A31" s="13" t="str">
        <f>MASTER!C15</f>
        <v>Mark Stansfield</v>
      </c>
      <c r="C31" s="13">
        <f>MASTER!E15</f>
        <v>12</v>
      </c>
      <c r="D31" s="13" t="str">
        <f>MASTER!F15</f>
        <v>V50</v>
      </c>
      <c r="E31" s="13" t="str">
        <f>MASTER!G15</f>
        <v>M</v>
      </c>
      <c r="F31" s="20">
        <f>MASTER!H15</f>
        <v>1.7002314814814814E-2</v>
      </c>
      <c r="G31" s="13">
        <f>MASTER!J15</f>
        <v>28</v>
      </c>
    </row>
    <row r="32" spans="1:7" x14ac:dyDescent="0.15">
      <c r="A32" s="13" t="str">
        <f>MASTER!C24</f>
        <v>Janice Davidson</v>
      </c>
      <c r="B32" s="13" t="str">
        <f>MASTER!D24</f>
        <v>Grantham AC</v>
      </c>
      <c r="C32" s="13">
        <f>MASTER!E24</f>
        <v>21</v>
      </c>
      <c r="D32" s="13" t="str">
        <f>MASTER!F24</f>
        <v>V55</v>
      </c>
      <c r="E32" s="13" t="str">
        <f>MASTER!G24</f>
        <v>F</v>
      </c>
      <c r="F32" s="20">
        <f>MASTER!H24</f>
        <v>1.7013888888888887E-2</v>
      </c>
      <c r="G32" s="13">
        <f>MASTER!J24</f>
        <v>29</v>
      </c>
    </row>
    <row r="33" spans="1:7" x14ac:dyDescent="0.15">
      <c r="A33" s="13" t="str">
        <f>MASTER!C67</f>
        <v>Peter Middleton</v>
      </c>
      <c r="C33" s="13">
        <f>MASTER!E67</f>
        <v>64</v>
      </c>
      <c r="D33" s="13" t="str">
        <f>MASTER!F67</f>
        <v>V40</v>
      </c>
      <c r="E33" s="13" t="str">
        <f>MASTER!G67</f>
        <v>M</v>
      </c>
      <c r="F33" s="20">
        <f>MASTER!H67</f>
        <v>1.7071759259259259E-2</v>
      </c>
      <c r="G33" s="13">
        <f>MASTER!J67</f>
        <v>30</v>
      </c>
    </row>
    <row r="34" spans="1:7" x14ac:dyDescent="0.15">
      <c r="A34" s="13" t="str">
        <f>MASTER!C53</f>
        <v>Clare Coombes</v>
      </c>
      <c r="B34" s="13" t="str">
        <f>MASTER!D53</f>
        <v>Vegan Runners</v>
      </c>
      <c r="C34" s="13">
        <f>MASTER!E53</f>
        <v>50</v>
      </c>
      <c r="D34" s="13" t="str">
        <f>MASTER!F53</f>
        <v>V35</v>
      </c>
      <c r="E34" s="13" t="str">
        <f>MASTER!G53</f>
        <v>F</v>
      </c>
      <c r="F34" s="20">
        <f>MASTER!H53</f>
        <v>1.7094907407407409E-2</v>
      </c>
      <c r="G34" s="13">
        <f>MASTER!J53</f>
        <v>31</v>
      </c>
    </row>
    <row r="35" spans="1:7" x14ac:dyDescent="0.15">
      <c r="A35" s="13" t="str">
        <f>MASTER!C72</f>
        <v>Chris Dunn</v>
      </c>
      <c r="C35" s="13">
        <f>MASTER!E72</f>
        <v>69</v>
      </c>
      <c r="D35" s="13" t="str">
        <f>MASTER!F72</f>
        <v>V60</v>
      </c>
      <c r="E35" s="13" t="str">
        <f>MASTER!G72</f>
        <v>M</v>
      </c>
      <c r="F35" s="20">
        <f>MASTER!H72</f>
        <v>1.7141203703703704E-2</v>
      </c>
      <c r="G35" s="13">
        <f>MASTER!J72</f>
        <v>32</v>
      </c>
    </row>
    <row r="36" spans="1:7" x14ac:dyDescent="0.15">
      <c r="A36" s="13" t="str">
        <f>MASTER!C9</f>
        <v>Penny Durance</v>
      </c>
      <c r="B36" s="13" t="str">
        <f>MASTER!D9</f>
        <v xml:space="preserve">Southwell RC </v>
      </c>
      <c r="C36" s="13">
        <f>MASTER!E9</f>
        <v>6</v>
      </c>
      <c r="D36" s="13" t="str">
        <f>MASTER!F9</f>
        <v>V55</v>
      </c>
      <c r="E36" s="13" t="str">
        <f>MASTER!G9</f>
        <v>F</v>
      </c>
      <c r="F36" s="20">
        <f>MASTER!H9</f>
        <v>1.7199074074074071E-2</v>
      </c>
      <c r="G36" s="13">
        <f>MASTER!J9</f>
        <v>33</v>
      </c>
    </row>
    <row r="37" spans="1:7" x14ac:dyDescent="0.15">
      <c r="A37" s="13" t="str">
        <f>MASTER!C7</f>
        <v>Scott Illsley</v>
      </c>
      <c r="C37" s="13">
        <f>MASTER!E7</f>
        <v>4</v>
      </c>
      <c r="D37" s="13" t="str">
        <f>MASTER!F7</f>
        <v>u20</v>
      </c>
      <c r="E37" s="13" t="str">
        <f>MASTER!G7</f>
        <v>M</v>
      </c>
      <c r="F37" s="20">
        <f>MASTER!H7</f>
        <v>1.7210648148148149E-2</v>
      </c>
      <c r="G37" s="13">
        <f>MASTER!J7</f>
        <v>34</v>
      </c>
    </row>
    <row r="38" spans="1:7" x14ac:dyDescent="0.15">
      <c r="A38" s="13" t="str">
        <f>MASTER!C64</f>
        <v>Philippa Clarke</v>
      </c>
      <c r="B38" s="13" t="str">
        <f>MASTER!D64</f>
        <v>Newark Striders</v>
      </c>
      <c r="C38" s="13">
        <f>MASTER!E64</f>
        <v>61</v>
      </c>
      <c r="E38" s="13" t="str">
        <f>MASTER!G64</f>
        <v>F</v>
      </c>
      <c r="F38" s="20">
        <f>MASTER!H64</f>
        <v>1.7256944444444446E-2</v>
      </c>
      <c r="G38" s="13">
        <f>MASTER!J64</f>
        <v>35</v>
      </c>
    </row>
    <row r="39" spans="1:7" x14ac:dyDescent="0.15">
      <c r="A39" s="13" t="str">
        <f>MASTER!C55</f>
        <v>Lorraine Fozzard</v>
      </c>
      <c r="B39" s="13" t="str">
        <f>MASTER!D55</f>
        <v xml:space="preserve">Southwell RC </v>
      </c>
      <c r="C39" s="13">
        <f>MASTER!E55</f>
        <v>52</v>
      </c>
      <c r="D39" s="13" t="str">
        <f>MASTER!F55</f>
        <v>V55</v>
      </c>
      <c r="E39" s="13" t="str">
        <f>MASTER!G55</f>
        <v>F</v>
      </c>
      <c r="F39" s="20">
        <f>MASTER!H55</f>
        <v>1.7291666666666667E-2</v>
      </c>
      <c r="G39" s="13">
        <f>MASTER!J55</f>
        <v>36</v>
      </c>
    </row>
    <row r="40" spans="1:7" x14ac:dyDescent="0.15">
      <c r="A40" s="13" t="str">
        <f>MASTER!C74</f>
        <v>Gill Oxley</v>
      </c>
      <c r="B40" s="13" t="str">
        <f>MASTER!D74</f>
        <v>Notfast RC</v>
      </c>
      <c r="C40" s="13">
        <f>MASTER!E74</f>
        <v>71</v>
      </c>
      <c r="D40" s="13" t="str">
        <f>MASTER!F74</f>
        <v>V35</v>
      </c>
      <c r="E40" s="13" t="str">
        <f>MASTER!G74</f>
        <v>F</v>
      </c>
      <c r="F40" s="20">
        <f>MASTER!H74</f>
        <v>1.7314814814814814E-2</v>
      </c>
      <c r="G40" s="13">
        <f>MASTER!J74</f>
        <v>37</v>
      </c>
    </row>
    <row r="41" spans="1:7" x14ac:dyDescent="0.15">
      <c r="A41" s="13" t="str">
        <f>MASTER!C52</f>
        <v>Simon Drury</v>
      </c>
      <c r="B41" s="13" t="str">
        <f>MASTER!D52</f>
        <v>Newark Striders</v>
      </c>
      <c r="C41" s="13">
        <f>MASTER!E52</f>
        <v>49</v>
      </c>
      <c r="E41" s="13" t="str">
        <f>MASTER!G52</f>
        <v>M</v>
      </c>
      <c r="F41" s="20">
        <f>MASTER!H52</f>
        <v>1.7430555555555557E-2</v>
      </c>
      <c r="G41" s="13">
        <f>MASTER!J52</f>
        <v>38</v>
      </c>
    </row>
    <row r="42" spans="1:7" x14ac:dyDescent="0.15">
      <c r="A42" s="13" t="str">
        <f>MASTER!C34</f>
        <v>Peter Waller</v>
      </c>
      <c r="B42" s="13" t="str">
        <f>MASTER!D34</f>
        <v>Notfast RC</v>
      </c>
      <c r="C42" s="13">
        <f>MASTER!E34</f>
        <v>31</v>
      </c>
      <c r="D42" s="13" t="str">
        <f>MASTER!F34</f>
        <v>V40</v>
      </c>
      <c r="E42" s="13" t="str">
        <f>MASTER!G34</f>
        <v>M</v>
      </c>
      <c r="F42" s="20">
        <f>MASTER!H34</f>
        <v>1.7453703703703704E-2</v>
      </c>
      <c r="G42" s="13">
        <f>MASTER!J34</f>
        <v>39</v>
      </c>
    </row>
    <row r="43" spans="1:7" x14ac:dyDescent="0.15">
      <c r="A43" s="13" t="str">
        <f>MASTER!C50</f>
        <v>Caroline Upton</v>
      </c>
      <c r="B43" s="13" t="str">
        <f>MASTER!D50</f>
        <v>Notfast RC</v>
      </c>
      <c r="C43" s="13">
        <f>MASTER!E50</f>
        <v>47</v>
      </c>
      <c r="D43" s="13" t="str">
        <f>MASTER!F50</f>
        <v>V45</v>
      </c>
      <c r="E43" s="13" t="str">
        <f>MASTER!G50</f>
        <v>F</v>
      </c>
      <c r="F43" s="20">
        <f>MASTER!H50</f>
        <v>1.7546296296296296E-2</v>
      </c>
      <c r="G43" s="13">
        <f>MASTER!J50</f>
        <v>40</v>
      </c>
    </row>
    <row r="44" spans="1:7" x14ac:dyDescent="0.15">
      <c r="A44" s="13" t="str">
        <f>MASTER!C60</f>
        <v>Matthew Reed</v>
      </c>
      <c r="C44" s="13">
        <f>MASTER!E60</f>
        <v>57</v>
      </c>
      <c r="D44" s="13" t="str">
        <f>MASTER!F60</f>
        <v>V40</v>
      </c>
      <c r="E44" s="13" t="str">
        <f>MASTER!G60</f>
        <v>M</v>
      </c>
      <c r="F44" s="20">
        <f>MASTER!H60</f>
        <v>1.7592592592592594E-2</v>
      </c>
      <c r="G44" s="13">
        <f>MASTER!J60</f>
        <v>41</v>
      </c>
    </row>
    <row r="45" spans="1:7" x14ac:dyDescent="0.15">
      <c r="A45" s="13" t="str">
        <f>MASTER!C47</f>
        <v>Andrew Rowlands</v>
      </c>
      <c r="B45" s="13" t="str">
        <f>MASTER!D47</f>
        <v>Notfast RC</v>
      </c>
      <c r="C45" s="13">
        <f>MASTER!E47</f>
        <v>44</v>
      </c>
      <c r="D45" s="13" t="str">
        <f>MASTER!F47</f>
        <v>V40</v>
      </c>
      <c r="E45" s="13" t="str">
        <f>MASTER!G47</f>
        <v>M</v>
      </c>
      <c r="F45" s="20">
        <f>MASTER!H47</f>
        <v>1.7650462962962962E-2</v>
      </c>
      <c r="G45" s="13">
        <f>MASTER!J47</f>
        <v>42</v>
      </c>
    </row>
    <row r="46" spans="1:7" x14ac:dyDescent="0.15">
      <c r="A46" s="13" t="str">
        <f>MASTER!C40</f>
        <v>Cliff Robinson</v>
      </c>
      <c r="B46" s="13" t="str">
        <f>MASTER!D40</f>
        <v>Notfast RC</v>
      </c>
      <c r="C46" s="13">
        <f>MASTER!E40</f>
        <v>37</v>
      </c>
      <c r="D46" s="13" t="str">
        <f>MASTER!F40</f>
        <v>V50</v>
      </c>
      <c r="E46" s="13" t="str">
        <f>MASTER!G40</f>
        <v>F</v>
      </c>
      <c r="F46" s="20">
        <f>MASTER!H40</f>
        <v>1.7673611111111109E-2</v>
      </c>
      <c r="G46" s="13">
        <f>MASTER!J40</f>
        <v>43</v>
      </c>
    </row>
    <row r="47" spans="1:7" x14ac:dyDescent="0.15">
      <c r="A47" s="13" t="str">
        <f>MASTER!C38</f>
        <v>Amelia Hall</v>
      </c>
      <c r="C47" s="13">
        <f>MASTER!E38</f>
        <v>35</v>
      </c>
      <c r="E47" s="13" t="str">
        <f>MASTER!G38</f>
        <v>F</v>
      </c>
      <c r="F47" s="20">
        <f>MASTER!H38</f>
        <v>1.7951388888888888E-2</v>
      </c>
      <c r="G47" s="13">
        <f>MASTER!J38</f>
        <v>44</v>
      </c>
    </row>
    <row r="48" spans="1:7" x14ac:dyDescent="0.15">
      <c r="A48" s="13" t="str">
        <f>MASTER!C11</f>
        <v>Adam Jackson</v>
      </c>
      <c r="B48" s="13" t="str">
        <f>MASTER!D11</f>
        <v>Notfast RC</v>
      </c>
      <c r="C48" s="13">
        <f>MASTER!E11</f>
        <v>8</v>
      </c>
      <c r="E48" s="13" t="str">
        <f>MASTER!G11</f>
        <v>M</v>
      </c>
      <c r="F48" s="20">
        <f>MASTER!H11</f>
        <v>1.7997685185185186E-2</v>
      </c>
      <c r="G48" s="13">
        <f>MASTER!J11</f>
        <v>45</v>
      </c>
    </row>
    <row r="49" spans="1:7" x14ac:dyDescent="0.15">
      <c r="A49" s="13" t="str">
        <f>MASTER!C12</f>
        <v>Robert Jackson</v>
      </c>
      <c r="B49" s="13" t="str">
        <f>MASTER!D12</f>
        <v>Notfast RC</v>
      </c>
      <c r="C49" s="13">
        <f>MASTER!E12</f>
        <v>9</v>
      </c>
      <c r="E49" s="13" t="str">
        <f>MASTER!G12</f>
        <v>M</v>
      </c>
      <c r="F49" s="20">
        <f>MASTER!H12</f>
        <v>1.8148148148148146E-2</v>
      </c>
      <c r="G49" s="13">
        <f>MASTER!J12</f>
        <v>46</v>
      </c>
    </row>
    <row r="50" spans="1:7" x14ac:dyDescent="0.15">
      <c r="A50" s="13" t="str">
        <f>MASTER!C48</f>
        <v>Kate Fisher</v>
      </c>
      <c r="B50" s="13" t="str">
        <f>MASTER!D48</f>
        <v>Notfast RC</v>
      </c>
      <c r="C50" s="13">
        <f>MASTER!E48</f>
        <v>45</v>
      </c>
      <c r="D50" s="13" t="str">
        <f>MASTER!F48</f>
        <v>V45</v>
      </c>
      <c r="E50" s="13" t="str">
        <f>MASTER!G48</f>
        <v>F</v>
      </c>
      <c r="F50" s="20">
        <f>MASTER!H48</f>
        <v>1.8206018518518517E-2</v>
      </c>
      <c r="G50" s="13">
        <f>MASTER!J48</f>
        <v>47</v>
      </c>
    </row>
    <row r="51" spans="1:7" x14ac:dyDescent="0.15">
      <c r="A51" s="13" t="str">
        <f>MASTER!C4</f>
        <v>David Gill</v>
      </c>
      <c r="B51" s="13" t="str">
        <f>MASTER!D4</f>
        <v>Notfast RC</v>
      </c>
      <c r="C51" s="13">
        <f>MASTER!E4</f>
        <v>1</v>
      </c>
      <c r="D51" s="13" t="str">
        <f>MASTER!F4</f>
        <v>V60</v>
      </c>
      <c r="E51" s="13" t="str">
        <f>MASTER!G4</f>
        <v>M</v>
      </c>
      <c r="F51" s="20">
        <f>MASTER!H4</f>
        <v>1.8229166666666668E-2</v>
      </c>
      <c r="G51" s="13">
        <f>MASTER!J4</f>
        <v>48</v>
      </c>
    </row>
    <row r="52" spans="1:7" x14ac:dyDescent="0.15">
      <c r="A52" s="13" t="str">
        <f>MASTER!C28</f>
        <v>Stuart Chase</v>
      </c>
      <c r="B52" s="13" t="str">
        <f>MASTER!D28</f>
        <v>Notfast RC</v>
      </c>
      <c r="C52" s="13">
        <f>MASTER!E28</f>
        <v>25</v>
      </c>
      <c r="D52" s="13" t="str">
        <f>MASTER!F28</f>
        <v>V40</v>
      </c>
      <c r="E52" s="13" t="str">
        <f>MASTER!G28</f>
        <v>M</v>
      </c>
      <c r="F52" s="20">
        <f>MASTER!H28</f>
        <v>1.8240740740740741E-2</v>
      </c>
      <c r="G52" s="13">
        <f>MASTER!J28</f>
        <v>49</v>
      </c>
    </row>
    <row r="53" spans="1:7" x14ac:dyDescent="0.15">
      <c r="A53" s="13" t="str">
        <f>MASTER!C83</f>
        <v>Nick Anderson</v>
      </c>
      <c r="B53" s="13" t="str">
        <f>MASTER!D83</f>
        <v>Newark Striders</v>
      </c>
      <c r="C53" s="13">
        <f>MASTER!E83</f>
        <v>80</v>
      </c>
      <c r="D53" s="13" t="str">
        <f>MASTER!F83</f>
        <v>V40</v>
      </c>
      <c r="E53" s="13" t="str">
        <f>MASTER!G83</f>
        <v>M</v>
      </c>
      <c r="F53" s="20">
        <f>MASTER!H83</f>
        <v>1.8263888888888889E-2</v>
      </c>
      <c r="G53" s="13">
        <f>MASTER!J83</f>
        <v>50</v>
      </c>
    </row>
    <row r="54" spans="1:7" x14ac:dyDescent="0.15">
      <c r="A54" s="13" t="str">
        <f>MASTER!C66</f>
        <v>Marilyn Hatherley</v>
      </c>
      <c r="B54" s="13" t="str">
        <f>MASTER!D66</f>
        <v>Notfast RC</v>
      </c>
      <c r="C54" s="13">
        <f>MASTER!E66</f>
        <v>63</v>
      </c>
      <c r="D54" s="13" t="str">
        <f>MASTER!F66</f>
        <v>V55</v>
      </c>
      <c r="E54" s="13" t="str">
        <f>MASTER!G66</f>
        <v>F</v>
      </c>
      <c r="F54" s="20">
        <f>MASTER!H66</f>
        <v>1.8402777777777778E-2</v>
      </c>
      <c r="G54" s="13">
        <f>MASTER!J66</f>
        <v>51</v>
      </c>
    </row>
    <row r="55" spans="1:7" x14ac:dyDescent="0.15">
      <c r="A55" s="13" t="str">
        <f>MASTER!C42</f>
        <v>Mary Mills</v>
      </c>
      <c r="B55" s="13" t="str">
        <f>MASTER!D42</f>
        <v xml:space="preserve">Holme Pierrepont RC </v>
      </c>
      <c r="C55" s="13">
        <f>MASTER!E42</f>
        <v>39</v>
      </c>
      <c r="D55" s="13" t="str">
        <f>MASTER!F42</f>
        <v>V45</v>
      </c>
      <c r="E55" s="13" t="str">
        <f>MASTER!G42</f>
        <v>F</v>
      </c>
      <c r="F55" s="20">
        <f>MASTER!H42</f>
        <v>1.8553240740740742E-2</v>
      </c>
      <c r="G55" s="13">
        <f>MASTER!J42</f>
        <v>52</v>
      </c>
    </row>
    <row r="56" spans="1:7" x14ac:dyDescent="0.15">
      <c r="A56" s="13" t="str">
        <f>MASTER!C22</f>
        <v>John Combie</v>
      </c>
      <c r="B56" s="13" t="str">
        <f>MASTER!D22</f>
        <v>Newark AC</v>
      </c>
      <c r="C56" s="13">
        <f>MASTER!E22</f>
        <v>19</v>
      </c>
      <c r="D56" s="13" t="str">
        <f>MASTER!F22</f>
        <v>V60</v>
      </c>
      <c r="E56" s="13" t="str">
        <f>MASTER!G22</f>
        <v>M</v>
      </c>
      <c r="F56" s="20">
        <f>MASTER!H22</f>
        <v>1.8576388888888889E-2</v>
      </c>
      <c r="G56" s="13">
        <f>MASTER!J22</f>
        <v>53</v>
      </c>
    </row>
    <row r="57" spans="1:7" x14ac:dyDescent="0.15">
      <c r="A57" s="13" t="str">
        <f>MASTER!C94</f>
        <v>Jason Priest</v>
      </c>
      <c r="B57" s="13" t="str">
        <f>MASTER!D94</f>
        <v>Newark Striders</v>
      </c>
      <c r="C57" s="13">
        <f>MASTER!E94</f>
        <v>91</v>
      </c>
      <c r="D57" s="13" t="str">
        <f>MASTER!F94</f>
        <v>V40</v>
      </c>
      <c r="E57" s="13" t="str">
        <f>MASTER!G94</f>
        <v>M</v>
      </c>
      <c r="F57" s="20">
        <f>MASTER!H94</f>
        <v>1.8749999999999999E-2</v>
      </c>
      <c r="G57" s="13">
        <f>MASTER!J94</f>
        <v>54</v>
      </c>
    </row>
    <row r="58" spans="1:7" x14ac:dyDescent="0.15">
      <c r="A58" s="13" t="str">
        <f>MASTER!C44</f>
        <v>Dawn Fear</v>
      </c>
      <c r="C58" s="13">
        <f>MASTER!E44</f>
        <v>41</v>
      </c>
      <c r="D58" s="13" t="str">
        <f>MASTER!F44</f>
        <v>V45</v>
      </c>
      <c r="E58" s="13" t="str">
        <f>MASTER!G44</f>
        <v>F</v>
      </c>
      <c r="F58" s="20">
        <f>MASTER!H44</f>
        <v>1.8807870370370371E-2</v>
      </c>
      <c r="G58" s="13">
        <f>MASTER!J44</f>
        <v>55</v>
      </c>
    </row>
    <row r="59" spans="1:7" x14ac:dyDescent="0.15">
      <c r="A59" s="13" t="str">
        <f>MASTER!C89</f>
        <v>Simon Lock</v>
      </c>
      <c r="B59" s="13" t="str">
        <f>MASTER!D89</f>
        <v>Notfast RC</v>
      </c>
      <c r="C59" s="13">
        <f>MASTER!E89</f>
        <v>86</v>
      </c>
      <c r="E59" s="13" t="str">
        <f>MASTER!G89</f>
        <v>M</v>
      </c>
      <c r="F59" s="20">
        <f>MASTER!H89</f>
        <v>1.8888888888888889E-2</v>
      </c>
      <c r="G59" s="13">
        <f>MASTER!J89</f>
        <v>56</v>
      </c>
    </row>
    <row r="60" spans="1:7" x14ac:dyDescent="0.15">
      <c r="A60" s="13" t="str">
        <f>MASTER!C81</f>
        <v>Steve Needham</v>
      </c>
      <c r="B60" s="13" t="str">
        <f>MASTER!D81</f>
        <v>Notfast RC</v>
      </c>
      <c r="C60" s="13">
        <f>MASTER!E81</f>
        <v>78</v>
      </c>
      <c r="D60" s="13" t="str">
        <f>MASTER!F81</f>
        <v>V60</v>
      </c>
      <c r="E60" s="13" t="str">
        <f>MASTER!G81</f>
        <v>M</v>
      </c>
      <c r="F60" s="20">
        <f>MASTER!H81</f>
        <v>1.894675925925926E-2</v>
      </c>
      <c r="G60" s="13">
        <f>MASTER!J81</f>
        <v>57</v>
      </c>
    </row>
    <row r="61" spans="1:7" x14ac:dyDescent="0.15">
      <c r="A61" s="13" t="str">
        <f>MASTER!C73</f>
        <v>David Whistler</v>
      </c>
      <c r="C61" s="13">
        <f>MASTER!E73</f>
        <v>70</v>
      </c>
      <c r="D61" s="13" t="str">
        <f>MASTER!F73</f>
        <v>V60</v>
      </c>
      <c r="E61" s="13" t="str">
        <f>MASTER!G73</f>
        <v>M</v>
      </c>
      <c r="F61" s="20">
        <f>MASTER!H73</f>
        <v>1.9039351851851852E-2</v>
      </c>
      <c r="G61" s="13">
        <f>MASTER!J73</f>
        <v>58</v>
      </c>
    </row>
    <row r="62" spans="1:7" x14ac:dyDescent="0.15">
      <c r="A62" s="13" t="str">
        <f>MASTER!C8</f>
        <v>Karen Illsley</v>
      </c>
      <c r="B62" s="13" t="str">
        <f>MASTER!D8</f>
        <v>Newark Striders</v>
      </c>
      <c r="C62" s="13">
        <f>MASTER!E8</f>
        <v>5</v>
      </c>
      <c r="D62" s="13" t="str">
        <f>MASTER!F8</f>
        <v>V45</v>
      </c>
      <c r="E62" s="13" t="str">
        <f>MASTER!G8</f>
        <v>F</v>
      </c>
      <c r="F62" s="20">
        <f>MASTER!H8</f>
        <v>1.9085648148148147E-2</v>
      </c>
      <c r="G62" s="13">
        <f>MASTER!J8</f>
        <v>59</v>
      </c>
    </row>
    <row r="63" spans="1:7" x14ac:dyDescent="0.15">
      <c r="A63" s="13" t="str">
        <f>MASTER!C20</f>
        <v>John Ellerby</v>
      </c>
      <c r="B63" s="13" t="str">
        <f>MASTER!D20</f>
        <v>Grantham AC</v>
      </c>
      <c r="C63" s="13">
        <f>MASTER!E20</f>
        <v>17</v>
      </c>
      <c r="D63" s="13" t="str">
        <f>MASTER!F20</f>
        <v>V60</v>
      </c>
      <c r="E63" s="13" t="str">
        <f>MASTER!G20</f>
        <v>M</v>
      </c>
      <c r="F63" s="20">
        <f>MASTER!H20</f>
        <v>1.9583333333333331E-2</v>
      </c>
      <c r="G63" s="13">
        <f>MASTER!J20</f>
        <v>60</v>
      </c>
    </row>
    <row r="64" spans="1:7" x14ac:dyDescent="0.15">
      <c r="A64" s="13" t="str">
        <f>MASTER!C17</f>
        <v>Holly Davis</v>
      </c>
      <c r="B64" s="13" t="str">
        <f>MASTER!D17</f>
        <v>Newark Striders</v>
      </c>
      <c r="C64" s="13">
        <f>MASTER!E17</f>
        <v>14</v>
      </c>
      <c r="E64" s="13" t="str">
        <f>MASTER!G17</f>
        <v>F</v>
      </c>
      <c r="F64" s="20">
        <f>MASTER!H17</f>
        <v>1.9594907407407405E-2</v>
      </c>
      <c r="G64" s="13">
        <f>MASTER!J17</f>
        <v>61</v>
      </c>
    </row>
    <row r="65" spans="1:7" x14ac:dyDescent="0.15">
      <c r="A65" s="13" t="str">
        <f>MASTER!C62</f>
        <v>Paul Zemontas</v>
      </c>
      <c r="B65" s="13" t="str">
        <f>MASTER!D62</f>
        <v>Notfast RC</v>
      </c>
      <c r="C65" s="13">
        <f>MASTER!E62</f>
        <v>59</v>
      </c>
      <c r="D65" s="13" t="str">
        <f>MASTER!F62</f>
        <v>V50</v>
      </c>
      <c r="E65" s="13" t="str">
        <f>MASTER!G62</f>
        <v>M</v>
      </c>
      <c r="F65" s="20">
        <f>MASTER!H62</f>
        <v>2.0127314814814817E-2</v>
      </c>
      <c r="G65" s="13">
        <f>MASTER!J62</f>
        <v>62</v>
      </c>
    </row>
    <row r="66" spans="1:7" x14ac:dyDescent="0.15">
      <c r="A66" s="13" t="str">
        <f>MASTER!C46</f>
        <v>Dennis Reeson</v>
      </c>
      <c r="B66" s="13" t="str">
        <f>MASTER!D46</f>
        <v>Redhill Road Runners</v>
      </c>
      <c r="C66" s="13">
        <f>MASTER!E46</f>
        <v>43</v>
      </c>
      <c r="D66" s="13" t="str">
        <f>MASTER!F46</f>
        <v>V60</v>
      </c>
      <c r="E66" s="13" t="str">
        <f>MASTER!G46</f>
        <v>M</v>
      </c>
      <c r="F66" s="20">
        <f>MASTER!H46</f>
        <v>2.0219907407407409E-2</v>
      </c>
      <c r="G66" s="13">
        <f>MASTER!J46</f>
        <v>63</v>
      </c>
    </row>
    <row r="67" spans="1:7" x14ac:dyDescent="0.15">
      <c r="A67" s="13" t="str">
        <f>MASTER!C27</f>
        <v>Annette Taylor</v>
      </c>
      <c r="B67" s="13" t="str">
        <f>MASTER!D27</f>
        <v>Notfast RC</v>
      </c>
      <c r="C67" s="13">
        <f>MASTER!E27</f>
        <v>24</v>
      </c>
      <c r="D67" s="13" t="str">
        <f>MASTER!F27</f>
        <v>V55</v>
      </c>
      <c r="E67" s="13" t="str">
        <f>MASTER!G27</f>
        <v>F</v>
      </c>
      <c r="F67" s="20">
        <f>MASTER!H27</f>
        <v>2.0335648148148148E-2</v>
      </c>
      <c r="G67" s="13">
        <f>MASTER!J27</f>
        <v>64</v>
      </c>
    </row>
    <row r="68" spans="1:7" x14ac:dyDescent="0.15">
      <c r="A68" s="13" t="str">
        <f>MASTER!C49</f>
        <v>Alan Fisher</v>
      </c>
      <c r="B68" s="13" t="str">
        <f>MASTER!D49</f>
        <v>Notfast RC</v>
      </c>
      <c r="C68" s="13">
        <f>MASTER!E49</f>
        <v>46</v>
      </c>
      <c r="D68" s="13" t="str">
        <f>MASTER!F49</f>
        <v>V50</v>
      </c>
      <c r="E68" s="13" t="str">
        <f>MASTER!G49</f>
        <v>M</v>
      </c>
      <c r="F68" s="20">
        <f>MASTER!H49</f>
        <v>2.0347222222222221E-2</v>
      </c>
      <c r="G68" s="13">
        <f>MASTER!J49</f>
        <v>65</v>
      </c>
    </row>
    <row r="69" spans="1:7" x14ac:dyDescent="0.15">
      <c r="A69" s="13" t="str">
        <f>MASTER!C75</f>
        <v>Angela Brown</v>
      </c>
      <c r="B69" s="13" t="str">
        <f>MASTER!D75</f>
        <v>Notfast RC</v>
      </c>
      <c r="C69" s="13">
        <f>MASTER!E75</f>
        <v>72</v>
      </c>
      <c r="D69" s="13" t="str">
        <f>MASTER!F75</f>
        <v>V45</v>
      </c>
      <c r="E69" s="13" t="str">
        <f>MASTER!G75</f>
        <v>F</v>
      </c>
      <c r="F69" s="20">
        <f>MASTER!H75</f>
        <v>2.0636574074074075E-2</v>
      </c>
      <c r="G69" s="13">
        <f>MASTER!J75</f>
        <v>66</v>
      </c>
    </row>
    <row r="70" spans="1:7" x14ac:dyDescent="0.15">
      <c r="A70" s="13" t="str">
        <f>MASTER!C29</f>
        <v>Lisa Leach</v>
      </c>
      <c r="B70" s="13" t="str">
        <f>MASTER!D29</f>
        <v>Notfast RC</v>
      </c>
      <c r="C70" s="13">
        <f>MASTER!E29</f>
        <v>26</v>
      </c>
      <c r="D70" s="13" t="str">
        <f>MASTER!F29</f>
        <v>V45</v>
      </c>
      <c r="E70" s="13" t="str">
        <f>MASTER!G29</f>
        <v>F</v>
      </c>
      <c r="F70" s="20">
        <f>MASTER!H29</f>
        <v>2.071759259259259E-2</v>
      </c>
      <c r="G70" s="13">
        <f>MASTER!J29</f>
        <v>67</v>
      </c>
    </row>
    <row r="71" spans="1:7" x14ac:dyDescent="0.15">
      <c r="A71" s="13" t="str">
        <f>MASTER!C77</f>
        <v>Amy Lanham</v>
      </c>
      <c r="B71" s="13" t="str">
        <f>MASTER!D77</f>
        <v>Notfast RC</v>
      </c>
      <c r="C71" s="13">
        <f>MASTER!E77</f>
        <v>74</v>
      </c>
      <c r="D71" s="13" t="str">
        <f>MASTER!F77</f>
        <v>V35</v>
      </c>
      <c r="E71" s="13" t="str">
        <f>MASTER!G77</f>
        <v>F</v>
      </c>
      <c r="F71" s="20">
        <f>MASTER!H77</f>
        <v>2.1296296296296299E-2</v>
      </c>
      <c r="G71" s="13">
        <f>MASTER!J77</f>
        <v>68</v>
      </c>
    </row>
    <row r="72" spans="1:7" x14ac:dyDescent="0.15">
      <c r="A72" s="13" t="str">
        <f>MASTER!C13</f>
        <v>Faye Heminway</v>
      </c>
      <c r="B72" s="13" t="str">
        <f>MASTER!D13</f>
        <v>Notfast RC</v>
      </c>
      <c r="C72" s="13">
        <f>MASTER!E13</f>
        <v>10</v>
      </c>
      <c r="E72" s="13" t="str">
        <f>MASTER!G13</f>
        <v>F</v>
      </c>
      <c r="F72" s="20">
        <f>MASTER!H13</f>
        <v>2.1435185185185186E-2</v>
      </c>
      <c r="G72" s="13">
        <f>MASTER!J13</f>
        <v>69</v>
      </c>
    </row>
    <row r="73" spans="1:7" x14ac:dyDescent="0.15">
      <c r="A73" s="13" t="str">
        <f>MASTER!C84</f>
        <v>Helen Exworthy</v>
      </c>
      <c r="C73" s="13">
        <f>MASTER!E84</f>
        <v>81</v>
      </c>
      <c r="D73" s="13" t="str">
        <f>MASTER!F84</f>
        <v>V45</v>
      </c>
      <c r="E73" s="13" t="str">
        <f>MASTER!G84</f>
        <v>F</v>
      </c>
      <c r="F73" s="20">
        <f>MASTER!H84</f>
        <v>2.1550925925925928E-2</v>
      </c>
      <c r="G73" s="13">
        <f>MASTER!J84</f>
        <v>70</v>
      </c>
    </row>
    <row r="74" spans="1:7" x14ac:dyDescent="0.15">
      <c r="A74" s="13" t="str">
        <f>MASTER!C61</f>
        <v>Ann Manley</v>
      </c>
      <c r="B74" s="13" t="str">
        <f>MASTER!D61</f>
        <v>Notfast RC</v>
      </c>
      <c r="C74" s="13">
        <f>MASTER!E61</f>
        <v>58</v>
      </c>
      <c r="D74" s="13" t="str">
        <f>MASTER!F61</f>
        <v>V45</v>
      </c>
      <c r="E74" s="13" t="str">
        <f>MASTER!G61</f>
        <v>F</v>
      </c>
      <c r="F74" s="20">
        <f>MASTER!H61</f>
        <v>2.179398148148148E-2</v>
      </c>
      <c r="G74" s="13">
        <f>MASTER!J61</f>
        <v>71</v>
      </c>
    </row>
    <row r="75" spans="1:7" x14ac:dyDescent="0.15">
      <c r="A75" s="13" t="str">
        <f>MASTER!C6</f>
        <v>Kirsty Watt</v>
      </c>
      <c r="B75" s="13" t="str">
        <f>MASTER!D6</f>
        <v>Notfast RC</v>
      </c>
      <c r="C75" s="13">
        <f>MASTER!E6</f>
        <v>3</v>
      </c>
      <c r="E75" s="13" t="str">
        <f>MASTER!G6</f>
        <v>F</v>
      </c>
      <c r="F75" s="20">
        <f>MASTER!H6</f>
        <v>2.2592592592592591E-2</v>
      </c>
      <c r="G75" s="13">
        <f>MASTER!J6</f>
        <v>72</v>
      </c>
    </row>
    <row r="76" spans="1:7" x14ac:dyDescent="0.15">
      <c r="A76" s="13" t="str">
        <f>MASTER!C79</f>
        <v>Susan Needham</v>
      </c>
      <c r="B76" s="13" t="str">
        <f>MASTER!D79</f>
        <v>Notfast RC</v>
      </c>
      <c r="C76" s="13">
        <f>MASTER!E79</f>
        <v>76</v>
      </c>
      <c r="D76" s="13" t="str">
        <f>MASTER!F79</f>
        <v>V55</v>
      </c>
      <c r="E76" s="13" t="str">
        <f>MASTER!G79</f>
        <v>F</v>
      </c>
      <c r="F76" s="20">
        <f>MASTER!H79</f>
        <v>2.2604166666666665E-2</v>
      </c>
      <c r="G76" s="13">
        <f>MASTER!J79</f>
        <v>73</v>
      </c>
    </row>
    <row r="77" spans="1:7" x14ac:dyDescent="0.15">
      <c r="A77" s="13" t="str">
        <f>MASTER!C80</f>
        <v>Ernie Clarke</v>
      </c>
      <c r="B77" s="13" t="str">
        <f>MASTER!D80</f>
        <v>Notfast RC</v>
      </c>
      <c r="C77" s="13">
        <f>MASTER!E80</f>
        <v>77</v>
      </c>
      <c r="D77" s="13" t="str">
        <f>MASTER!F80</f>
        <v>V60</v>
      </c>
      <c r="E77" s="13" t="str">
        <f>MASTER!G80</f>
        <v>M</v>
      </c>
      <c r="F77" s="20">
        <f>MASTER!H80</f>
        <v>2.2615740740740742E-2</v>
      </c>
      <c r="G77" s="13">
        <f>MASTER!J80</f>
        <v>74</v>
      </c>
    </row>
    <row r="78" spans="1:7" x14ac:dyDescent="0.15">
      <c r="A78" s="13" t="str">
        <f>MASTER!C58</f>
        <v>Colin Green</v>
      </c>
      <c r="B78" s="13" t="str">
        <f>MASTER!D58</f>
        <v>Notfast RC</v>
      </c>
      <c r="C78" s="13">
        <f>MASTER!E58</f>
        <v>55</v>
      </c>
      <c r="D78" s="13" t="str">
        <f>MASTER!F58</f>
        <v>V60</v>
      </c>
      <c r="E78" s="13" t="str">
        <f>MASTER!G58</f>
        <v>M</v>
      </c>
      <c r="F78" s="20">
        <f>MASTER!H58</f>
        <v>2.2916666666666669E-2</v>
      </c>
      <c r="G78" s="13">
        <f>MASTER!J58</f>
        <v>75</v>
      </c>
    </row>
    <row r="79" spans="1:7" x14ac:dyDescent="0.15">
      <c r="A79" s="13" t="str">
        <f>MASTER!C39</f>
        <v>Kerry Robinson</v>
      </c>
      <c r="B79" s="13" t="str">
        <f>MASTER!D39</f>
        <v>Notfast RC</v>
      </c>
      <c r="C79" s="13">
        <f>MASTER!E39</f>
        <v>36</v>
      </c>
      <c r="D79" s="13" t="str">
        <f>MASTER!F39</f>
        <v>V45</v>
      </c>
      <c r="E79" s="13" t="str">
        <f>MASTER!G39</f>
        <v>F</v>
      </c>
      <c r="F79" s="20">
        <f>MASTER!H39</f>
        <v>2.2939814814814816E-2</v>
      </c>
      <c r="G79" s="13">
        <f>MASTER!J39</f>
        <v>76</v>
      </c>
    </row>
    <row r="80" spans="1:7" x14ac:dyDescent="0.15">
      <c r="A80" s="13" t="str">
        <f>MASTER!C26</f>
        <v>Fay Paterson</v>
      </c>
      <c r="B80" s="13" t="str">
        <f>MASTER!D26</f>
        <v>Notfast RC</v>
      </c>
      <c r="C80" s="13">
        <f>MASTER!E26</f>
        <v>23</v>
      </c>
      <c r="D80" s="13" t="str">
        <f>MASTER!F26</f>
        <v>V34</v>
      </c>
      <c r="E80" s="13" t="str">
        <f>MASTER!G26</f>
        <v>F</v>
      </c>
      <c r="F80" s="20">
        <f>MASTER!H26</f>
        <v>2.3067129629629632E-2</v>
      </c>
      <c r="G80" s="13">
        <f>MASTER!J26</f>
        <v>77</v>
      </c>
    </row>
    <row r="81" spans="1:7" x14ac:dyDescent="0.15">
      <c r="A81" s="13" t="str">
        <f>MASTER!C56</f>
        <v>Jacqui Walton</v>
      </c>
      <c r="B81" s="13" t="str">
        <f>MASTER!D56</f>
        <v>Notfast RC</v>
      </c>
      <c r="C81" s="13">
        <f>MASTER!E56</f>
        <v>53</v>
      </c>
      <c r="D81" s="13" t="str">
        <f>MASTER!F56</f>
        <v>V45</v>
      </c>
      <c r="E81" s="13" t="str">
        <f>MASTER!G56</f>
        <v>F</v>
      </c>
      <c r="F81" s="20">
        <f>MASTER!H56</f>
        <v>2.3078703703703702E-2</v>
      </c>
      <c r="G81" s="13">
        <f>MASTER!J56</f>
        <v>78</v>
      </c>
    </row>
    <row r="82" spans="1:7" x14ac:dyDescent="0.15">
      <c r="A82" s="13" t="str">
        <f>MASTER!C57</f>
        <v>Victoria Heath</v>
      </c>
      <c r="B82" s="13" t="str">
        <f>MASTER!D57</f>
        <v>Notfast RC</v>
      </c>
      <c r="C82" s="13">
        <f>MASTER!E57</f>
        <v>54</v>
      </c>
      <c r="D82" s="13" t="str">
        <f>MASTER!F57</f>
        <v>V35</v>
      </c>
      <c r="E82" s="13" t="str">
        <f>MASTER!G57</f>
        <v>F</v>
      </c>
      <c r="F82" s="20">
        <f>MASTER!H57</f>
        <v>2.3090277777777779E-2</v>
      </c>
      <c r="G82" s="13">
        <f>MASTER!J57</f>
        <v>79</v>
      </c>
    </row>
    <row r="83" spans="1:7" x14ac:dyDescent="0.15">
      <c r="A83" s="13" t="str">
        <f>MASTER!C69</f>
        <v>Edward Casebourne</v>
      </c>
      <c r="B83" s="13" t="str">
        <f>MASTER!D69</f>
        <v>Notfast RC</v>
      </c>
      <c r="C83" s="13">
        <f>MASTER!E69</f>
        <v>66</v>
      </c>
      <c r="D83" s="13" t="str">
        <f>MASTER!F69</f>
        <v>V60</v>
      </c>
      <c r="E83" s="13" t="str">
        <f>MASTER!G69</f>
        <v>M</v>
      </c>
      <c r="F83" s="20">
        <f>MASTER!H69</f>
        <v>2.3344907407407408E-2</v>
      </c>
      <c r="G83" s="13">
        <f>MASTER!J69</f>
        <v>80</v>
      </c>
    </row>
    <row r="84" spans="1:7" x14ac:dyDescent="0.15">
      <c r="A84" s="13" t="str">
        <f>MASTER!C65</f>
        <v>Karen Borrill</v>
      </c>
      <c r="B84" s="13" t="str">
        <f>MASTER!D65</f>
        <v>Notfast RC</v>
      </c>
      <c r="C84" s="13">
        <f>MASTER!E65</f>
        <v>62</v>
      </c>
      <c r="D84" s="13" t="str">
        <f>MASTER!F65</f>
        <v>V45</v>
      </c>
      <c r="E84" s="13" t="str">
        <f>MASTER!G65</f>
        <v>F</v>
      </c>
      <c r="F84" s="20">
        <f>MASTER!H65</f>
        <v>2.3645833333333335E-2</v>
      </c>
      <c r="G84" s="13">
        <f>MASTER!J65</f>
        <v>81</v>
      </c>
    </row>
    <row r="85" spans="1:7" x14ac:dyDescent="0.15">
      <c r="A85" s="13" t="str">
        <f>MASTER!C30</f>
        <v>Adrian Mumby</v>
      </c>
      <c r="B85" s="13" t="str">
        <f>MASTER!D30</f>
        <v>Notfast RC</v>
      </c>
      <c r="C85" s="13">
        <f>MASTER!E30</f>
        <v>27</v>
      </c>
      <c r="E85" s="13" t="str">
        <f>MASTER!G30</f>
        <v>M</v>
      </c>
      <c r="F85" s="20">
        <f>MASTER!H30</f>
        <v>2.4305555555555556E-2</v>
      </c>
      <c r="G85" s="13">
        <f>MASTER!J30</f>
        <v>82</v>
      </c>
    </row>
    <row r="86" spans="1:7" x14ac:dyDescent="0.15">
      <c r="A86" s="13" t="str">
        <f>MASTER!C31</f>
        <v>Julie Mumby</v>
      </c>
      <c r="B86" s="13" t="str">
        <f>MASTER!D31</f>
        <v>Notfast RC</v>
      </c>
      <c r="C86" s="13">
        <f>MASTER!E31</f>
        <v>28</v>
      </c>
      <c r="E86" s="13" t="str">
        <f>MASTER!G31</f>
        <v>F</v>
      </c>
      <c r="F86" s="20">
        <f>MASTER!H31</f>
        <v>2.6122685185185183E-2</v>
      </c>
      <c r="G86" s="13">
        <f>MASTER!J31</f>
        <v>83</v>
      </c>
    </row>
    <row r="87" spans="1:7" x14ac:dyDescent="0.15">
      <c r="A87" s="13" t="str">
        <f>MASTER!C35</f>
        <v>Jeanette Stevens</v>
      </c>
      <c r="B87" s="13" t="str">
        <f>MASTER!D35</f>
        <v>Team Derby Runner</v>
      </c>
      <c r="C87" s="13">
        <f>MASTER!E35</f>
        <v>32</v>
      </c>
      <c r="D87" s="13" t="str">
        <f>MASTER!F35</f>
        <v>V45</v>
      </c>
      <c r="E87" s="13" t="str">
        <f>MASTER!G35</f>
        <v>F</v>
      </c>
      <c r="F87" s="20">
        <f>MASTER!H35</f>
        <v>2.6122685185185183E-2</v>
      </c>
      <c r="G87" s="13">
        <f>MASTER!J35</f>
        <v>83</v>
      </c>
    </row>
    <row r="88" spans="1:7" x14ac:dyDescent="0.15">
      <c r="A88" s="13" t="str">
        <f>MASTER!C21</f>
        <v>Madaleine Combie</v>
      </c>
      <c r="B88" s="13" t="str">
        <f>MASTER!D21</f>
        <v>Notfast RC</v>
      </c>
      <c r="C88" s="13">
        <f>MASTER!E21</f>
        <v>18</v>
      </c>
      <c r="D88" s="13" t="str">
        <f>MASTER!F21</f>
        <v>V55</v>
      </c>
      <c r="E88" s="13" t="str">
        <f>MASTER!G21</f>
        <v>F</v>
      </c>
      <c r="F88" s="20">
        <f>MASTER!H21</f>
        <v>2.7986111111111111E-2</v>
      </c>
      <c r="G88" s="13">
        <f>MASTER!J21</f>
        <v>85</v>
      </c>
    </row>
    <row r="89" spans="1:7" x14ac:dyDescent="0.15">
      <c r="A89" s="13" t="str">
        <f>MASTER!C87</f>
        <v>Alexander Combie</v>
      </c>
      <c r="C89" s="13">
        <f>MASTER!E87</f>
        <v>84</v>
      </c>
      <c r="E89" s="13" t="str">
        <f>MASTER!G87</f>
        <v>M</v>
      </c>
      <c r="F89" s="20">
        <f>MASTER!H87</f>
        <v>2.7997685185185184E-2</v>
      </c>
      <c r="G89" s="13">
        <f>MASTER!J87</f>
        <v>86</v>
      </c>
    </row>
  </sheetData>
  <sortState ref="A4:H100">
    <sortCondition ref="G4:G100"/>
  </sortState>
  <phoneticPr fontId="1" type="noConversion"/>
  <pageMargins left="0.75000000000000011" right="0.75000000000000011" top="1" bottom="1" header="0.5" footer="0.5"/>
  <pageSetup paperSize="9" fitToHeight="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G95"/>
  <sheetViews>
    <sheetView topLeftCell="A36" workbookViewId="0">
      <selection activeCell="F74" sqref="F74"/>
    </sheetView>
  </sheetViews>
  <sheetFormatPr baseColWidth="10" defaultRowHeight="13" x14ac:dyDescent="0.15"/>
  <cols>
    <col min="1" max="1" width="18.33203125" style="13" customWidth="1"/>
    <col min="2" max="2" width="17.33203125" style="13" bestFit="1" customWidth="1"/>
    <col min="3" max="3" width="7.1640625" style="13" customWidth="1"/>
    <col min="4" max="4" width="6.6640625" style="13" customWidth="1"/>
    <col min="5" max="5" width="6.33203125" style="13" customWidth="1"/>
    <col min="6" max="6" width="10.83203125" style="20"/>
    <col min="7" max="7" width="7.1640625" style="13" customWidth="1"/>
    <col min="8" max="16384" width="10.83203125" style="13"/>
  </cols>
  <sheetData>
    <row r="1" spans="1:7" ht="18" x14ac:dyDescent="0.2">
      <c r="A1" s="14" t="str">
        <f>MASTER!C1</f>
        <v>2016 Gordon Whelbourn Running Week</v>
      </c>
    </row>
    <row r="2" spans="1:7" ht="18" x14ac:dyDescent="0.2">
      <c r="A2" s="14" t="s">
        <v>29</v>
      </c>
    </row>
    <row r="3" spans="1:7" ht="27" thickBot="1" x14ac:dyDescent="0.2">
      <c r="A3" s="15" t="str">
        <f>MASTER!C3</f>
        <v>Name</v>
      </c>
      <c r="B3" s="15" t="str">
        <f>MASTER!D3</f>
        <v>Club</v>
      </c>
      <c r="C3" s="15" t="str">
        <f>MASTER!E3</f>
        <v>Race No</v>
      </c>
      <c r="D3" s="15" t="str">
        <f>MASTER!F3</f>
        <v>Cat</v>
      </c>
      <c r="E3" s="15" t="str">
        <f>MASTER!G3</f>
        <v>SEX M/F</v>
      </c>
      <c r="F3" s="21" t="str">
        <f>MASTER!K3</f>
        <v>GROVE (TUE)</v>
      </c>
      <c r="G3" s="15" t="str">
        <f>MASTER!M3</f>
        <v>Pos</v>
      </c>
    </row>
    <row r="4" spans="1:7" ht="14" thickTop="1" x14ac:dyDescent="0.15">
      <c r="A4" s="13" t="str">
        <f>MASTER!C82</f>
        <v>Adam Holland</v>
      </c>
      <c r="B4" s="13" t="str">
        <f>MASTER!D82</f>
        <v>Notfast RC</v>
      </c>
      <c r="C4" s="13">
        <f>MASTER!E82</f>
        <v>79</v>
      </c>
      <c r="D4" s="13">
        <f>MASTER!F82</f>
        <v>0</v>
      </c>
      <c r="E4" s="13" t="str">
        <f>MASTER!G82</f>
        <v>M</v>
      </c>
      <c r="F4" s="20">
        <f>MASTER!K82</f>
        <v>1.2407407407407409E-2</v>
      </c>
      <c r="G4" s="13">
        <f>MASTER!M82</f>
        <v>1</v>
      </c>
    </row>
    <row r="5" spans="1:7" x14ac:dyDescent="0.15">
      <c r="A5" s="13" t="str">
        <f>MASTER!C90</f>
        <v>Craig Renton</v>
      </c>
      <c r="B5" s="13" t="str">
        <f>MASTER!D90</f>
        <v>Newark AC</v>
      </c>
      <c r="C5" s="13">
        <f>MASTER!E90</f>
        <v>87</v>
      </c>
      <c r="D5" s="13">
        <f>MASTER!F90</f>
        <v>0</v>
      </c>
      <c r="E5" s="13" t="str">
        <f>MASTER!G90</f>
        <v>M</v>
      </c>
      <c r="F5" s="20">
        <f>MASTER!K90</f>
        <v>1.3321759259259261E-2</v>
      </c>
      <c r="G5" s="13">
        <f>MASTER!M90</f>
        <v>2</v>
      </c>
    </row>
    <row r="6" spans="1:7" x14ac:dyDescent="0.15">
      <c r="A6" s="13" t="str">
        <f>MASTER!C32</f>
        <v>Lewis Hopkinson</v>
      </c>
      <c r="B6" s="13" t="str">
        <f>MASTER!D32</f>
        <v>Newark Striders</v>
      </c>
      <c r="C6" s="13">
        <f>MASTER!E32</f>
        <v>29</v>
      </c>
      <c r="D6" s="13" t="str">
        <f>MASTER!F32</f>
        <v>V40</v>
      </c>
      <c r="E6" s="13" t="str">
        <f>MASTER!G32</f>
        <v>M</v>
      </c>
      <c r="F6" s="20">
        <f>MASTER!K32</f>
        <v>1.3356481481481483E-2</v>
      </c>
      <c r="G6" s="13">
        <f>MASTER!M32</f>
        <v>3</v>
      </c>
    </row>
    <row r="7" spans="1:7" x14ac:dyDescent="0.15">
      <c r="A7" s="13" t="str">
        <f>MASTER!C76</f>
        <v>Daniel Stephen</v>
      </c>
      <c r="B7" s="13" t="str">
        <f>MASTER!D76</f>
        <v>Newark Striders</v>
      </c>
      <c r="C7" s="13">
        <f>MASTER!E76</f>
        <v>73</v>
      </c>
      <c r="D7" s="13">
        <f>MASTER!F76</f>
        <v>0</v>
      </c>
      <c r="E7" s="13" t="str">
        <f>MASTER!G76</f>
        <v>M</v>
      </c>
      <c r="F7" s="20">
        <f>MASTER!K76</f>
        <v>1.3553240740740741E-2</v>
      </c>
      <c r="G7" s="13">
        <f>MASTER!M76</f>
        <v>4</v>
      </c>
    </row>
    <row r="8" spans="1:7" x14ac:dyDescent="0.15">
      <c r="A8" s="13" t="str">
        <f>MASTER!C41</f>
        <v>Nigel Lever</v>
      </c>
      <c r="B8" s="13" t="str">
        <f>MASTER!D41</f>
        <v>Redhill Road Runners</v>
      </c>
      <c r="C8" s="13">
        <f>MASTER!E41</f>
        <v>38</v>
      </c>
      <c r="D8" s="13" t="str">
        <f>MASTER!F41</f>
        <v>V40</v>
      </c>
      <c r="E8" s="13" t="str">
        <f>MASTER!G41</f>
        <v>M</v>
      </c>
      <c r="F8" s="20">
        <f>MASTER!K41</f>
        <v>1.3587962962962963E-2</v>
      </c>
      <c r="G8" s="13">
        <f>MASTER!M41</f>
        <v>5</v>
      </c>
    </row>
    <row r="9" spans="1:7" x14ac:dyDescent="0.15">
      <c r="A9" s="13" t="str">
        <f>MASTER!C100</f>
        <v>Damian Davies</v>
      </c>
      <c r="B9" s="13" t="str">
        <f>MASTER!D100</f>
        <v>Notfast RC</v>
      </c>
      <c r="C9" s="13">
        <f>MASTER!E100</f>
        <v>97</v>
      </c>
      <c r="D9" s="13" t="str">
        <f>MASTER!F100</f>
        <v>V40</v>
      </c>
      <c r="E9" s="13" t="str">
        <f>MASTER!G100</f>
        <v>M</v>
      </c>
      <c r="F9" s="20">
        <f>MASTER!K100</f>
        <v>1.4374999999999999E-2</v>
      </c>
      <c r="G9" s="13">
        <f>MASTER!M100</f>
        <v>6</v>
      </c>
    </row>
    <row r="10" spans="1:7" x14ac:dyDescent="0.15">
      <c r="A10" s="13" t="str">
        <f>MASTER!C37</f>
        <v>Martin Waite</v>
      </c>
      <c r="B10" s="13" t="str">
        <f>MASTER!D37</f>
        <v>Newark AC</v>
      </c>
      <c r="C10" s="13">
        <f>MASTER!E37</f>
        <v>34</v>
      </c>
      <c r="D10" s="13" t="str">
        <f>MASTER!F37</f>
        <v>V50</v>
      </c>
      <c r="E10" s="13" t="str">
        <f>MASTER!G37</f>
        <v>M</v>
      </c>
      <c r="F10" s="20">
        <f>MASTER!K37</f>
        <v>1.4537037037037038E-2</v>
      </c>
      <c r="G10" s="13">
        <f>MASTER!M37</f>
        <v>7</v>
      </c>
    </row>
    <row r="11" spans="1:7" x14ac:dyDescent="0.15">
      <c r="A11" s="13" t="str">
        <f>MASTER!C25</f>
        <v>Mark Winter</v>
      </c>
      <c r="B11" s="13" t="str">
        <f>MASTER!D25</f>
        <v>Newark Striders</v>
      </c>
      <c r="C11" s="13">
        <f>MASTER!E25</f>
        <v>22</v>
      </c>
      <c r="D11" s="13" t="str">
        <f>MASTER!F25</f>
        <v>V40</v>
      </c>
      <c r="E11" s="13" t="str">
        <f>MASTER!G25</f>
        <v>M</v>
      </c>
      <c r="F11" s="20">
        <f>MASTER!K25</f>
        <v>1.4606481481481482E-2</v>
      </c>
      <c r="G11" s="13">
        <f>MASTER!M25</f>
        <v>8</v>
      </c>
    </row>
    <row r="12" spans="1:7" x14ac:dyDescent="0.15">
      <c r="A12" s="13" t="str">
        <f>MASTER!C36</f>
        <v>Rebecca Gallop</v>
      </c>
      <c r="B12" s="13" t="str">
        <f>MASTER!D36</f>
        <v>Newark AC</v>
      </c>
      <c r="C12" s="13">
        <f>MASTER!E36</f>
        <v>33</v>
      </c>
      <c r="D12" s="13">
        <f>MASTER!F36</f>
        <v>0</v>
      </c>
      <c r="E12" s="13" t="str">
        <f>MASTER!G36</f>
        <v>F</v>
      </c>
      <c r="F12" s="20">
        <f>MASTER!K36</f>
        <v>1.4722222222222222E-2</v>
      </c>
      <c r="G12" s="13">
        <f>MASTER!M36</f>
        <v>9</v>
      </c>
    </row>
    <row r="13" spans="1:7" x14ac:dyDescent="0.15">
      <c r="A13" s="13" t="str">
        <f>MASTER!C45</f>
        <v>Dave Tilley</v>
      </c>
      <c r="B13" s="13" t="str">
        <f>MASTER!D45</f>
        <v>Newark Striders</v>
      </c>
      <c r="C13" s="13">
        <f>MASTER!E45</f>
        <v>42</v>
      </c>
      <c r="D13" s="13">
        <f>MASTER!F45</f>
        <v>0</v>
      </c>
      <c r="E13" s="13" t="str">
        <f>MASTER!G45</f>
        <v>M</v>
      </c>
      <c r="F13" s="20">
        <f>MASTER!K45</f>
        <v>1.5162037037037036E-2</v>
      </c>
      <c r="G13" s="13">
        <f>MASTER!M45</f>
        <v>10</v>
      </c>
    </row>
    <row r="14" spans="1:7" x14ac:dyDescent="0.15">
      <c r="A14" s="13" t="str">
        <f>MASTER!C108</f>
        <v>Gareth Owens</v>
      </c>
      <c r="B14" s="13" t="str">
        <f>MASTER!D108</f>
        <v>Newark AC</v>
      </c>
      <c r="C14" s="13">
        <f>MASTER!E108</f>
        <v>162</v>
      </c>
      <c r="D14" s="13" t="str">
        <f>MASTER!F108</f>
        <v>V40</v>
      </c>
      <c r="E14" s="13" t="str">
        <f>MASTER!G108</f>
        <v>M</v>
      </c>
      <c r="F14" s="20">
        <f>MASTER!K108</f>
        <v>1.5219907407407409E-2</v>
      </c>
      <c r="G14" s="13">
        <f>MASTER!M108</f>
        <v>11</v>
      </c>
    </row>
    <row r="15" spans="1:7" x14ac:dyDescent="0.15">
      <c r="A15" s="13" t="str">
        <f>MASTER!C23</f>
        <v>Paul Davidson</v>
      </c>
      <c r="B15" s="13" t="str">
        <f>MASTER!D23</f>
        <v>Grantham AC</v>
      </c>
      <c r="C15" s="13">
        <f>MASTER!E23</f>
        <v>20</v>
      </c>
      <c r="D15" s="13" t="str">
        <f>MASTER!F23</f>
        <v>V50</v>
      </c>
      <c r="E15" s="13" t="str">
        <f>MASTER!G23</f>
        <v>M</v>
      </c>
      <c r="F15" s="20">
        <f>MASTER!K23</f>
        <v>1.5474537037037038E-2</v>
      </c>
      <c r="G15" s="13">
        <f>MASTER!M23</f>
        <v>12</v>
      </c>
    </row>
    <row r="16" spans="1:7" x14ac:dyDescent="0.15">
      <c r="A16" s="13" t="str">
        <f>MASTER!C78</f>
        <v>David Cross</v>
      </c>
      <c r="B16" s="13" t="str">
        <f>MASTER!D78</f>
        <v>Beeston AC</v>
      </c>
      <c r="C16" s="13">
        <f>MASTER!E78</f>
        <v>75</v>
      </c>
      <c r="D16" s="13">
        <f>MASTER!F78</f>
        <v>0</v>
      </c>
      <c r="E16" s="13" t="str">
        <f>MASTER!G78</f>
        <v>M</v>
      </c>
      <c r="F16" s="20">
        <f>MASTER!K78</f>
        <v>1.5520833333333333E-2</v>
      </c>
      <c r="G16" s="13">
        <f>MASTER!M78</f>
        <v>13</v>
      </c>
    </row>
    <row r="17" spans="1:7" x14ac:dyDescent="0.15">
      <c r="A17" s="13" t="str">
        <f>MASTER!C85</f>
        <v>David Fowler</v>
      </c>
      <c r="B17" s="13" t="str">
        <f>MASTER!D85</f>
        <v xml:space="preserve">Southwell RC </v>
      </c>
      <c r="C17" s="13">
        <f>MASTER!E85</f>
        <v>82</v>
      </c>
      <c r="D17" s="13" t="str">
        <f>MASTER!F85</f>
        <v>V40</v>
      </c>
      <c r="E17" s="13" t="str">
        <f>MASTER!G85</f>
        <v>M</v>
      </c>
      <c r="F17" s="20">
        <f>MASTER!K85</f>
        <v>1.5740740740740743E-2</v>
      </c>
      <c r="G17" s="13">
        <f>MASTER!M85</f>
        <v>14</v>
      </c>
    </row>
    <row r="18" spans="1:7" x14ac:dyDescent="0.15">
      <c r="A18" s="13" t="str">
        <f>MASTER!C93</f>
        <v>Michael Brompton</v>
      </c>
      <c r="B18" s="13" t="str">
        <f>MASTER!D93</f>
        <v>Newark Striders</v>
      </c>
      <c r="C18" s="13">
        <f>MASTER!E93</f>
        <v>90</v>
      </c>
      <c r="D18" s="13" t="str">
        <f>MASTER!F93</f>
        <v>V50</v>
      </c>
      <c r="E18" s="13" t="str">
        <f>MASTER!G93</f>
        <v>M</v>
      </c>
      <c r="F18" s="20">
        <f>MASTER!K93</f>
        <v>1.579861111111111E-2</v>
      </c>
      <c r="G18" s="13">
        <f>MASTER!M93</f>
        <v>15</v>
      </c>
    </row>
    <row r="19" spans="1:7" x14ac:dyDescent="0.15">
      <c r="A19" s="13" t="str">
        <f>MASTER!C43</f>
        <v>James Wright</v>
      </c>
      <c r="B19" s="13">
        <f>MASTER!D43</f>
        <v>0</v>
      </c>
      <c r="C19" s="13">
        <f>MASTER!E43</f>
        <v>40</v>
      </c>
      <c r="D19" s="13" t="str">
        <f>MASTER!F43</f>
        <v>V40</v>
      </c>
      <c r="E19" s="13" t="str">
        <f>MASTER!G43</f>
        <v>M</v>
      </c>
      <c r="F19" s="20">
        <f>MASTER!K43</f>
        <v>1.5868055555555555E-2</v>
      </c>
      <c r="G19" s="13">
        <f>MASTER!M43</f>
        <v>16</v>
      </c>
    </row>
    <row r="20" spans="1:7" x14ac:dyDescent="0.15">
      <c r="A20" s="13" t="str">
        <f>MASTER!C107</f>
        <v>Chris Wood</v>
      </c>
      <c r="B20" s="13" t="str">
        <f>MASTER!D107</f>
        <v>Lincoln &amp; District</v>
      </c>
      <c r="C20" s="13">
        <f>MASTER!E107</f>
        <v>161</v>
      </c>
      <c r="D20" s="13" t="str">
        <f>MASTER!F107</f>
        <v>V50</v>
      </c>
      <c r="E20" s="13" t="str">
        <f>MASTER!G107</f>
        <v>M</v>
      </c>
      <c r="F20" s="20">
        <f>MASTER!K107</f>
        <v>1.6006944444444445E-2</v>
      </c>
      <c r="G20" s="13">
        <f>MASTER!M107</f>
        <v>17</v>
      </c>
    </row>
    <row r="21" spans="1:7" x14ac:dyDescent="0.15">
      <c r="A21" s="13" t="str">
        <f>MASTER!C59</f>
        <v>Leroy Lindsay</v>
      </c>
      <c r="B21" s="13" t="str">
        <f>MASTER!D59</f>
        <v>Newark Striders</v>
      </c>
      <c r="C21" s="13">
        <f>MASTER!E59</f>
        <v>56</v>
      </c>
      <c r="D21" s="13" t="str">
        <f>MASTER!F59</f>
        <v>V50</v>
      </c>
      <c r="E21" s="13" t="str">
        <f>MASTER!G59</f>
        <v>M</v>
      </c>
      <c r="F21" s="20">
        <f>MASTER!K59</f>
        <v>1.6145833333333335E-2</v>
      </c>
      <c r="G21" s="13">
        <f>MASTER!M59</f>
        <v>18</v>
      </c>
    </row>
    <row r="22" spans="1:7" x14ac:dyDescent="0.15">
      <c r="A22" s="13" t="str">
        <f>MASTER!C92</f>
        <v>Diana Wakefield</v>
      </c>
      <c r="B22" s="13" t="str">
        <f>MASTER!D92</f>
        <v>Notfast RC</v>
      </c>
      <c r="C22" s="13">
        <f>MASTER!E92</f>
        <v>89</v>
      </c>
      <c r="D22" s="13" t="str">
        <f>MASTER!F92</f>
        <v>V35</v>
      </c>
      <c r="E22" s="13" t="str">
        <f>MASTER!G92</f>
        <v>F</v>
      </c>
      <c r="F22" s="20">
        <f>MASTER!K92</f>
        <v>1.6168981481481482E-2</v>
      </c>
      <c r="G22" s="13">
        <f>MASTER!M92</f>
        <v>19</v>
      </c>
    </row>
    <row r="23" spans="1:7" x14ac:dyDescent="0.15">
      <c r="A23" s="13" t="str">
        <f>MASTER!C5</f>
        <v>Peter Davis</v>
      </c>
      <c r="B23" s="13" t="str">
        <f>MASTER!D5</f>
        <v>Newark Striders</v>
      </c>
      <c r="C23" s="13">
        <f>MASTER!E5</f>
        <v>2</v>
      </c>
      <c r="D23" s="13" t="str">
        <f>MASTER!F5</f>
        <v>V60</v>
      </c>
      <c r="E23" s="13" t="str">
        <f>MASTER!G5</f>
        <v>M</v>
      </c>
      <c r="F23" s="20">
        <f>MASTER!K5</f>
        <v>1.6319444444444445E-2</v>
      </c>
      <c r="G23" s="13">
        <f>MASTER!M5</f>
        <v>20</v>
      </c>
    </row>
    <row r="24" spans="1:7" x14ac:dyDescent="0.15">
      <c r="A24" s="13" t="str">
        <f>MASTER!C102</f>
        <v>Matt Silk</v>
      </c>
      <c r="B24" s="13" t="str">
        <f>MASTER!D102</f>
        <v>Newark Striders</v>
      </c>
      <c r="C24" s="13">
        <f>MASTER!E102</f>
        <v>99</v>
      </c>
      <c r="D24" s="13">
        <f>MASTER!F102</f>
        <v>0</v>
      </c>
      <c r="E24" s="13" t="str">
        <f>MASTER!G102</f>
        <v>M</v>
      </c>
      <c r="F24" s="20">
        <f>MASTER!K102</f>
        <v>1.6597222222222222E-2</v>
      </c>
      <c r="G24" s="13">
        <f>MASTER!M102</f>
        <v>21</v>
      </c>
    </row>
    <row r="25" spans="1:7" x14ac:dyDescent="0.15">
      <c r="A25" s="13" t="str">
        <f>MASTER!C14</f>
        <v>Jordan Stansfield</v>
      </c>
      <c r="B25" s="13">
        <f>MASTER!D14</f>
        <v>0</v>
      </c>
      <c r="C25" s="13">
        <f>MASTER!E14</f>
        <v>11</v>
      </c>
      <c r="D25" s="13" t="str">
        <f>MASTER!F14</f>
        <v>u20</v>
      </c>
      <c r="E25" s="13" t="str">
        <f>MASTER!G14</f>
        <v>M</v>
      </c>
      <c r="F25" s="20">
        <f>MASTER!K14</f>
        <v>1.6712962962962961E-2</v>
      </c>
      <c r="G25" s="13">
        <f>MASTER!M14</f>
        <v>22</v>
      </c>
    </row>
    <row r="26" spans="1:7" x14ac:dyDescent="0.15">
      <c r="A26" s="13" t="str">
        <f>MASTER!C70</f>
        <v>Jim Lovett</v>
      </c>
      <c r="B26" s="13" t="str">
        <f>MASTER!D70</f>
        <v>Notfast RC</v>
      </c>
      <c r="C26" s="13">
        <f>MASTER!E70</f>
        <v>67</v>
      </c>
      <c r="D26" s="13" t="str">
        <f>MASTER!F70</f>
        <v>V40</v>
      </c>
      <c r="E26" s="13" t="str">
        <f>MASTER!G70</f>
        <v>M</v>
      </c>
      <c r="F26" s="20">
        <f>MASTER!K70</f>
        <v>1.6840277777777777E-2</v>
      </c>
      <c r="G26" s="13">
        <f>MASTER!M70</f>
        <v>23</v>
      </c>
    </row>
    <row r="27" spans="1:7" x14ac:dyDescent="0.15">
      <c r="A27" s="13" t="str">
        <f>MASTER!C54</f>
        <v>Anton Newall</v>
      </c>
      <c r="B27" s="13" t="str">
        <f>MASTER!D54</f>
        <v>Sutton Harriers</v>
      </c>
      <c r="C27" s="13">
        <f>MASTER!E54</f>
        <v>51</v>
      </c>
      <c r="D27" s="13" t="str">
        <f>MASTER!F54</f>
        <v>V40</v>
      </c>
      <c r="E27" s="13" t="str">
        <f>MASTER!G54</f>
        <v>M</v>
      </c>
      <c r="F27" s="20">
        <f>MASTER!K54</f>
        <v>1.6909722222222225E-2</v>
      </c>
      <c r="G27" s="13">
        <f>MASTER!M54</f>
        <v>24</v>
      </c>
    </row>
    <row r="28" spans="1:7" x14ac:dyDescent="0.15">
      <c r="A28" s="13" t="str">
        <f>MASTER!C68</f>
        <v>Richard Borrill</v>
      </c>
      <c r="B28" s="13" t="str">
        <f>MASTER!D68</f>
        <v>Notfast RC</v>
      </c>
      <c r="C28" s="13">
        <f>MASTER!E68</f>
        <v>65</v>
      </c>
      <c r="D28" s="13" t="str">
        <f>MASTER!F68</f>
        <v>V40</v>
      </c>
      <c r="E28" s="13" t="str">
        <f>MASTER!G68</f>
        <v>M</v>
      </c>
      <c r="F28" s="20">
        <f>MASTER!K68</f>
        <v>1.7071759259259259E-2</v>
      </c>
      <c r="G28" s="13">
        <f>MASTER!M68</f>
        <v>25</v>
      </c>
    </row>
    <row r="29" spans="1:7" x14ac:dyDescent="0.15">
      <c r="A29" s="13" t="str">
        <f>MASTER!C10</f>
        <v>Jeremy Reichelt</v>
      </c>
      <c r="B29" s="13" t="str">
        <f>MASTER!D10</f>
        <v>Notfast RC</v>
      </c>
      <c r="C29" s="13">
        <f>MASTER!E10</f>
        <v>7</v>
      </c>
      <c r="D29" s="13" t="str">
        <f>MASTER!F10</f>
        <v>V50</v>
      </c>
      <c r="E29" s="13" t="str">
        <f>MASTER!G10</f>
        <v>M</v>
      </c>
      <c r="F29" s="20">
        <f>MASTER!K10</f>
        <v>1.7326388888888888E-2</v>
      </c>
      <c r="G29" s="13">
        <f>MASTER!M10</f>
        <v>26</v>
      </c>
    </row>
    <row r="30" spans="1:7" x14ac:dyDescent="0.15">
      <c r="A30" s="13" t="str">
        <f>MASTER!C33</f>
        <v>Martin Dickenson</v>
      </c>
      <c r="B30" s="13" t="str">
        <f>MASTER!D33</f>
        <v>Notfast RC</v>
      </c>
      <c r="C30" s="13">
        <f>MASTER!E33</f>
        <v>30</v>
      </c>
      <c r="D30" s="13" t="str">
        <f>MASTER!F33</f>
        <v>V60</v>
      </c>
      <c r="E30" s="13" t="str">
        <f>MASTER!G33</f>
        <v>M</v>
      </c>
      <c r="F30" s="20">
        <f>MASTER!K33</f>
        <v>1.7395833333333336E-2</v>
      </c>
      <c r="G30" s="13">
        <f>MASTER!M33</f>
        <v>27</v>
      </c>
    </row>
    <row r="31" spans="1:7" x14ac:dyDescent="0.15">
      <c r="A31" s="13" t="str">
        <f>MASTER!C88</f>
        <v>Stuart Hawkes</v>
      </c>
      <c r="B31" s="13" t="str">
        <f>MASTER!D88</f>
        <v>Notfast RC</v>
      </c>
      <c r="C31" s="13">
        <f>MASTER!E88</f>
        <v>85</v>
      </c>
      <c r="D31" s="13" t="str">
        <f>MASTER!F88</f>
        <v>V40</v>
      </c>
      <c r="E31" s="13" t="str">
        <f>MASTER!G88</f>
        <v>M</v>
      </c>
      <c r="F31" s="20">
        <f>MASTER!K88</f>
        <v>1.7395833333333336E-2</v>
      </c>
      <c r="G31" s="13">
        <f>MASTER!M88</f>
        <v>27</v>
      </c>
    </row>
    <row r="32" spans="1:7" x14ac:dyDescent="0.15">
      <c r="A32" s="13" t="str">
        <f>MASTER!C55</f>
        <v>Lorraine Fozzard</v>
      </c>
      <c r="B32" s="13" t="str">
        <f>MASTER!D55</f>
        <v xml:space="preserve">Southwell RC </v>
      </c>
      <c r="C32" s="13">
        <f>MASTER!E55</f>
        <v>52</v>
      </c>
      <c r="D32" s="13" t="str">
        <f>MASTER!F55</f>
        <v>V55</v>
      </c>
      <c r="E32" s="13" t="str">
        <f>MASTER!G55</f>
        <v>F</v>
      </c>
      <c r="F32" s="20">
        <f>MASTER!K55</f>
        <v>1.7453703703703704E-2</v>
      </c>
      <c r="G32" s="13">
        <f>MASTER!M55</f>
        <v>29</v>
      </c>
    </row>
    <row r="33" spans="1:7" x14ac:dyDescent="0.15">
      <c r="A33" s="13" t="str">
        <f>MASTER!C53</f>
        <v>Clare Coombes</v>
      </c>
      <c r="B33" s="13" t="str">
        <f>MASTER!D53</f>
        <v>Vegan Runners</v>
      </c>
      <c r="C33" s="13">
        <f>MASTER!E53</f>
        <v>50</v>
      </c>
      <c r="D33" s="13" t="str">
        <f>MASTER!F53</f>
        <v>V35</v>
      </c>
      <c r="E33" s="13" t="str">
        <f>MASTER!G53</f>
        <v>F</v>
      </c>
      <c r="F33" s="20">
        <f>MASTER!K53</f>
        <v>1.7685185185185182E-2</v>
      </c>
      <c r="G33" s="13">
        <f>MASTER!M53</f>
        <v>30</v>
      </c>
    </row>
    <row r="34" spans="1:7" x14ac:dyDescent="0.15">
      <c r="A34" s="13" t="str">
        <f>MASTER!C7</f>
        <v>Scott Illsley</v>
      </c>
      <c r="B34" s="13">
        <f>MASTER!D7</f>
        <v>0</v>
      </c>
      <c r="C34" s="13">
        <f>MASTER!E7</f>
        <v>4</v>
      </c>
      <c r="D34" s="13" t="str">
        <f>MASTER!F7</f>
        <v>u20</v>
      </c>
      <c r="E34" s="13" t="str">
        <f>MASTER!G7</f>
        <v>M</v>
      </c>
      <c r="F34" s="20">
        <f>MASTER!K7</f>
        <v>1.7789351851851851E-2</v>
      </c>
      <c r="G34" s="13">
        <f>MASTER!M7</f>
        <v>31</v>
      </c>
    </row>
    <row r="35" spans="1:7" x14ac:dyDescent="0.15">
      <c r="A35" s="13" t="str">
        <f>MASTER!C60</f>
        <v>Matthew Reed</v>
      </c>
      <c r="B35" s="13">
        <f>MASTER!D60</f>
        <v>0</v>
      </c>
      <c r="C35" s="13">
        <f>MASTER!E60</f>
        <v>57</v>
      </c>
      <c r="D35" s="13" t="str">
        <f>MASTER!F60</f>
        <v>V40</v>
      </c>
      <c r="E35" s="13" t="str">
        <f>MASTER!G60</f>
        <v>M</v>
      </c>
      <c r="F35" s="20">
        <f>MASTER!K60</f>
        <v>1.7858796296296296E-2</v>
      </c>
      <c r="G35" s="13">
        <f>MASTER!M60</f>
        <v>32</v>
      </c>
    </row>
    <row r="36" spans="1:7" x14ac:dyDescent="0.15">
      <c r="A36" s="13" t="str">
        <f>MASTER!C9</f>
        <v>Penny Durance</v>
      </c>
      <c r="B36" s="13" t="str">
        <f>MASTER!D9</f>
        <v xml:space="preserve">Southwell RC </v>
      </c>
      <c r="C36" s="13">
        <f>MASTER!E9</f>
        <v>6</v>
      </c>
      <c r="D36" s="13" t="str">
        <f>MASTER!F9</f>
        <v>V55</v>
      </c>
      <c r="E36" s="13" t="str">
        <f>MASTER!G9</f>
        <v>F</v>
      </c>
      <c r="F36" s="20">
        <f>MASTER!K9</f>
        <v>1.7893518518518517E-2</v>
      </c>
      <c r="G36" s="13">
        <f>MASTER!M9</f>
        <v>33</v>
      </c>
    </row>
    <row r="37" spans="1:7" x14ac:dyDescent="0.15">
      <c r="A37" s="13" t="str">
        <f>MASTER!C64</f>
        <v>Philippa Clarke</v>
      </c>
      <c r="B37" s="13" t="str">
        <f>MASTER!D64</f>
        <v>Newark Striders</v>
      </c>
      <c r="C37" s="13">
        <f>MASTER!E64</f>
        <v>61</v>
      </c>
      <c r="D37" s="13">
        <f>MASTER!F64</f>
        <v>0</v>
      </c>
      <c r="E37" s="13" t="str">
        <f>MASTER!G64</f>
        <v>F</v>
      </c>
      <c r="F37" s="20">
        <f>MASTER!K64</f>
        <v>1.7905092592592594E-2</v>
      </c>
      <c r="G37" s="13">
        <f>MASTER!M64</f>
        <v>34</v>
      </c>
    </row>
    <row r="38" spans="1:7" x14ac:dyDescent="0.15">
      <c r="A38" s="13" t="str">
        <f>MASTER!C72</f>
        <v>Chris Dunn</v>
      </c>
      <c r="B38" s="13">
        <f>MASTER!D72</f>
        <v>0</v>
      </c>
      <c r="C38" s="13">
        <f>MASTER!E72</f>
        <v>69</v>
      </c>
      <c r="D38" s="13" t="str">
        <f>MASTER!F72</f>
        <v>V60</v>
      </c>
      <c r="E38" s="13" t="str">
        <f>MASTER!G72</f>
        <v>M</v>
      </c>
      <c r="F38" s="20">
        <f>MASTER!K72</f>
        <v>1.7916666666666668E-2</v>
      </c>
      <c r="G38" s="13">
        <f>MASTER!M72</f>
        <v>35</v>
      </c>
    </row>
    <row r="39" spans="1:7" x14ac:dyDescent="0.15">
      <c r="A39" s="13" t="str">
        <f>MASTER!C74</f>
        <v>Gill Oxley</v>
      </c>
      <c r="B39" s="13" t="str">
        <f>MASTER!D74</f>
        <v>Notfast RC</v>
      </c>
      <c r="C39" s="13">
        <f>MASTER!E74</f>
        <v>71</v>
      </c>
      <c r="D39" s="13" t="str">
        <f>MASTER!F74</f>
        <v>V35</v>
      </c>
      <c r="E39" s="13" t="str">
        <f>MASTER!G74</f>
        <v>F</v>
      </c>
      <c r="F39" s="20">
        <f>MASTER!K74</f>
        <v>1.7939814814814815E-2</v>
      </c>
      <c r="G39" s="13">
        <f>MASTER!M74</f>
        <v>36</v>
      </c>
    </row>
    <row r="40" spans="1:7" x14ac:dyDescent="0.15">
      <c r="A40" s="13" t="str">
        <f>MASTER!C50</f>
        <v>Caroline Upton</v>
      </c>
      <c r="B40" s="13" t="str">
        <f>MASTER!D50</f>
        <v>Notfast RC</v>
      </c>
      <c r="C40" s="13">
        <f>MASTER!E50</f>
        <v>47</v>
      </c>
      <c r="D40" s="13" t="str">
        <f>MASTER!F50</f>
        <v>V45</v>
      </c>
      <c r="E40" s="13" t="str">
        <f>MASTER!G50</f>
        <v>F</v>
      </c>
      <c r="F40" s="20">
        <f>MASTER!K50</f>
        <v>1.8043981481481484E-2</v>
      </c>
      <c r="G40" s="13">
        <f>MASTER!M50</f>
        <v>37</v>
      </c>
    </row>
    <row r="41" spans="1:7" x14ac:dyDescent="0.15">
      <c r="A41" s="13" t="str">
        <f>MASTER!C47</f>
        <v>Andrew Rowlands</v>
      </c>
      <c r="B41" s="13" t="str">
        <f>MASTER!D47</f>
        <v>Notfast RC</v>
      </c>
      <c r="C41" s="13">
        <f>MASTER!E47</f>
        <v>44</v>
      </c>
      <c r="D41" s="13" t="str">
        <f>MASTER!F47</f>
        <v>V40</v>
      </c>
      <c r="E41" s="13" t="str">
        <f>MASTER!G47</f>
        <v>M</v>
      </c>
      <c r="F41" s="20">
        <f>MASTER!K47</f>
        <v>1.8101851851851852E-2</v>
      </c>
      <c r="G41" s="13">
        <f>MASTER!M47</f>
        <v>38</v>
      </c>
    </row>
    <row r="42" spans="1:7" x14ac:dyDescent="0.15">
      <c r="A42" s="13" t="str">
        <f>MASTER!C40</f>
        <v>Cliff Robinson</v>
      </c>
      <c r="B42" s="13" t="str">
        <f>MASTER!D40</f>
        <v>Notfast RC</v>
      </c>
      <c r="C42" s="13">
        <f>MASTER!E40</f>
        <v>37</v>
      </c>
      <c r="D42" s="13" t="str">
        <f>MASTER!F40</f>
        <v>V50</v>
      </c>
      <c r="E42" s="13" t="str">
        <f>MASTER!G40</f>
        <v>F</v>
      </c>
      <c r="F42" s="20">
        <f>MASTER!K40</f>
        <v>1.8310185185185186E-2</v>
      </c>
      <c r="G42" s="13">
        <f>MASTER!M40</f>
        <v>39</v>
      </c>
    </row>
    <row r="43" spans="1:7" x14ac:dyDescent="0.15">
      <c r="A43" s="13" t="str">
        <f>MASTER!C11</f>
        <v>Adam Jackson</v>
      </c>
      <c r="B43" s="13" t="str">
        <f>MASTER!D11</f>
        <v>Notfast RC</v>
      </c>
      <c r="C43" s="13">
        <f>MASTER!E11</f>
        <v>8</v>
      </c>
      <c r="D43" s="13">
        <f>MASTER!F11</f>
        <v>0</v>
      </c>
      <c r="E43" s="13" t="str">
        <f>MASTER!G11</f>
        <v>M</v>
      </c>
      <c r="F43" s="20">
        <f>MASTER!K11</f>
        <v>1.8368055555555554E-2</v>
      </c>
      <c r="G43" s="13">
        <f>MASTER!M11</f>
        <v>40</v>
      </c>
    </row>
    <row r="44" spans="1:7" x14ac:dyDescent="0.15">
      <c r="A44" s="13" t="str">
        <f>MASTER!C103</f>
        <v>Fritz Henrik</v>
      </c>
      <c r="B44" s="13" t="str">
        <f>MASTER!D103</f>
        <v>Newark Striders</v>
      </c>
      <c r="C44" s="13">
        <f>MASTER!E103</f>
        <v>100</v>
      </c>
      <c r="D44" s="13" t="str">
        <f>MASTER!F103</f>
        <v>V40</v>
      </c>
      <c r="E44" s="13" t="str">
        <f>MASTER!G103</f>
        <v>M</v>
      </c>
      <c r="F44" s="20">
        <f>MASTER!K103</f>
        <v>1.8414351851851852E-2</v>
      </c>
      <c r="G44" s="13">
        <f>MASTER!M103</f>
        <v>41</v>
      </c>
    </row>
    <row r="45" spans="1:7" x14ac:dyDescent="0.15">
      <c r="A45" s="13" t="str">
        <f>MASTER!C24</f>
        <v>Janice Davidson</v>
      </c>
      <c r="B45" s="13" t="str">
        <f>MASTER!D24</f>
        <v>Grantham AC</v>
      </c>
      <c r="C45" s="13">
        <f>MASTER!E24</f>
        <v>21</v>
      </c>
      <c r="D45" s="13" t="str">
        <f>MASTER!F24</f>
        <v>V55</v>
      </c>
      <c r="E45" s="13" t="str">
        <f>MASTER!G24</f>
        <v>F</v>
      </c>
      <c r="F45" s="20">
        <f>MASTER!K24</f>
        <v>1.849537037037037E-2</v>
      </c>
      <c r="G45" s="13">
        <f>MASTER!M24</f>
        <v>42</v>
      </c>
    </row>
    <row r="46" spans="1:7" x14ac:dyDescent="0.15">
      <c r="A46" s="13" t="str">
        <f>MASTER!C34</f>
        <v>Peter Waller</v>
      </c>
      <c r="B46" s="13" t="str">
        <f>MASTER!D34</f>
        <v>Notfast RC</v>
      </c>
      <c r="C46" s="13">
        <f>MASTER!E34</f>
        <v>31</v>
      </c>
      <c r="D46" s="13" t="str">
        <f>MASTER!F34</f>
        <v>V40</v>
      </c>
      <c r="E46" s="13" t="str">
        <f>MASTER!G34</f>
        <v>M</v>
      </c>
      <c r="F46" s="20">
        <f>MASTER!K34</f>
        <v>1.8541666666666668E-2</v>
      </c>
      <c r="G46" s="13">
        <f>MASTER!M34</f>
        <v>43</v>
      </c>
    </row>
    <row r="47" spans="1:7" x14ac:dyDescent="0.15">
      <c r="A47" s="13" t="str">
        <f>MASTER!C28</f>
        <v>Stuart Chase</v>
      </c>
      <c r="B47" s="13" t="str">
        <f>MASTER!D28</f>
        <v>Notfast RC</v>
      </c>
      <c r="C47" s="13">
        <f>MASTER!E28</f>
        <v>25</v>
      </c>
      <c r="D47" s="13" t="str">
        <f>MASTER!F28</f>
        <v>V40</v>
      </c>
      <c r="E47" s="13" t="str">
        <f>MASTER!G28</f>
        <v>M</v>
      </c>
      <c r="F47" s="20">
        <f>MASTER!K28</f>
        <v>1.8715277777777779E-2</v>
      </c>
      <c r="G47" s="13">
        <f>MASTER!M28</f>
        <v>44</v>
      </c>
    </row>
    <row r="48" spans="1:7" x14ac:dyDescent="0.15">
      <c r="A48" s="13" t="str">
        <f>MASTER!C12</f>
        <v>Robert Jackson</v>
      </c>
      <c r="B48" s="13" t="str">
        <f>MASTER!D12</f>
        <v>Notfast RC</v>
      </c>
      <c r="C48" s="13">
        <f>MASTER!E12</f>
        <v>9</v>
      </c>
      <c r="D48" s="13">
        <f>MASTER!F12</f>
        <v>0</v>
      </c>
      <c r="E48" s="13" t="str">
        <f>MASTER!G12</f>
        <v>M</v>
      </c>
      <c r="F48" s="20">
        <f>MASTER!K12</f>
        <v>1.877314814814815E-2</v>
      </c>
      <c r="G48" s="13">
        <f>MASTER!M12</f>
        <v>45</v>
      </c>
    </row>
    <row r="49" spans="1:7" x14ac:dyDescent="0.15">
      <c r="A49" s="13" t="str">
        <f>MASTER!C22</f>
        <v>John Combie</v>
      </c>
      <c r="B49" s="13" t="str">
        <f>MASTER!D22</f>
        <v>Newark AC</v>
      </c>
      <c r="C49" s="13">
        <f>MASTER!E22</f>
        <v>19</v>
      </c>
      <c r="D49" s="13" t="str">
        <f>MASTER!F22</f>
        <v>V60</v>
      </c>
      <c r="E49" s="13" t="str">
        <f>MASTER!G22</f>
        <v>M</v>
      </c>
      <c r="F49" s="20">
        <f>MASTER!K22</f>
        <v>1.8888888888888889E-2</v>
      </c>
      <c r="G49" s="13">
        <f>MASTER!M22</f>
        <v>46</v>
      </c>
    </row>
    <row r="50" spans="1:7" x14ac:dyDescent="0.15">
      <c r="A50" s="13" t="str">
        <f>MASTER!C38</f>
        <v>Amelia Hall</v>
      </c>
      <c r="B50" s="13">
        <f>MASTER!D38</f>
        <v>0</v>
      </c>
      <c r="C50" s="13">
        <f>MASTER!E38</f>
        <v>35</v>
      </c>
      <c r="D50" s="13">
        <f>MASTER!F38</f>
        <v>0</v>
      </c>
      <c r="E50" s="13" t="str">
        <f>MASTER!G38</f>
        <v>F</v>
      </c>
      <c r="F50" s="20">
        <f>MASTER!K38</f>
        <v>1.892361111111111E-2</v>
      </c>
      <c r="G50" s="13">
        <f>MASTER!M38</f>
        <v>47</v>
      </c>
    </row>
    <row r="51" spans="1:7" x14ac:dyDescent="0.15">
      <c r="A51" s="13" t="str">
        <f>MASTER!C48</f>
        <v>Kate Fisher</v>
      </c>
      <c r="B51" s="13" t="str">
        <f>MASTER!D48</f>
        <v>Notfast RC</v>
      </c>
      <c r="C51" s="13">
        <f>MASTER!E48</f>
        <v>45</v>
      </c>
      <c r="D51" s="13" t="str">
        <f>MASTER!F48</f>
        <v>V45</v>
      </c>
      <c r="E51" s="13" t="str">
        <f>MASTER!G48</f>
        <v>F</v>
      </c>
      <c r="F51" s="20">
        <f>MASTER!K48</f>
        <v>1.894675925925926E-2</v>
      </c>
      <c r="G51" s="13">
        <f>MASTER!M48</f>
        <v>48</v>
      </c>
    </row>
    <row r="52" spans="1:7" x14ac:dyDescent="0.15">
      <c r="A52" s="13" t="str">
        <f>MASTER!C89</f>
        <v>Simon Lock</v>
      </c>
      <c r="B52" s="13" t="str">
        <f>MASTER!D89</f>
        <v>Notfast RC</v>
      </c>
      <c r="C52" s="13">
        <f>MASTER!E89</f>
        <v>86</v>
      </c>
      <c r="D52" s="13">
        <f>MASTER!F89</f>
        <v>0</v>
      </c>
      <c r="E52" s="13" t="str">
        <f>MASTER!G89</f>
        <v>M</v>
      </c>
      <c r="F52" s="20">
        <f>MASTER!K89</f>
        <v>1.9027777777777779E-2</v>
      </c>
      <c r="G52" s="13">
        <f>MASTER!M89</f>
        <v>49</v>
      </c>
    </row>
    <row r="53" spans="1:7" x14ac:dyDescent="0.15">
      <c r="A53" s="13" t="str">
        <f>MASTER!C66</f>
        <v>Marilyn Hatherley</v>
      </c>
      <c r="B53" s="13" t="str">
        <f>MASTER!D66</f>
        <v>Notfast RC</v>
      </c>
      <c r="C53" s="13">
        <f>MASTER!E66</f>
        <v>63</v>
      </c>
      <c r="D53" s="13" t="str">
        <f>MASTER!F66</f>
        <v>V55</v>
      </c>
      <c r="E53" s="13" t="str">
        <f>MASTER!G66</f>
        <v>F</v>
      </c>
      <c r="F53" s="20">
        <f>MASTER!K66</f>
        <v>1.9270833333333334E-2</v>
      </c>
      <c r="G53" s="13">
        <f>MASTER!M66</f>
        <v>50</v>
      </c>
    </row>
    <row r="54" spans="1:7" x14ac:dyDescent="0.15">
      <c r="A54" s="13" t="str">
        <f>MASTER!C101</f>
        <v>Janet Davies</v>
      </c>
      <c r="B54" s="13" t="str">
        <f>MASTER!D101</f>
        <v>Notfast RC</v>
      </c>
      <c r="C54" s="13">
        <f>MASTER!E101</f>
        <v>98</v>
      </c>
      <c r="D54" s="13" t="str">
        <f>MASTER!F101</f>
        <v>V45</v>
      </c>
      <c r="E54" s="13" t="str">
        <f>MASTER!G101</f>
        <v>F</v>
      </c>
      <c r="F54" s="20">
        <f>MASTER!K101</f>
        <v>1.9328703703703702E-2</v>
      </c>
      <c r="G54" s="13">
        <f>MASTER!M101</f>
        <v>51</v>
      </c>
    </row>
    <row r="55" spans="1:7" x14ac:dyDescent="0.15">
      <c r="A55" s="13" t="str">
        <f>MASTER!C4</f>
        <v>David Gill</v>
      </c>
      <c r="B55" s="13" t="str">
        <f>MASTER!D4</f>
        <v>Notfast RC</v>
      </c>
      <c r="C55" s="13">
        <f>MASTER!E4</f>
        <v>1</v>
      </c>
      <c r="D55" s="13" t="str">
        <f>MASTER!F4</f>
        <v>V60</v>
      </c>
      <c r="E55" s="13" t="str">
        <f>MASTER!G4</f>
        <v>M</v>
      </c>
      <c r="F55" s="20">
        <f>MASTER!K4</f>
        <v>1.9421296296296294E-2</v>
      </c>
      <c r="G55" s="13">
        <f>MASTER!M4</f>
        <v>52</v>
      </c>
    </row>
    <row r="56" spans="1:7" x14ac:dyDescent="0.15">
      <c r="A56" s="13" t="str">
        <f>MASTER!C81</f>
        <v>Steve Needham</v>
      </c>
      <c r="B56" s="13" t="str">
        <f>MASTER!D81</f>
        <v>Notfast RC</v>
      </c>
      <c r="C56" s="13">
        <f>MASTER!E81</f>
        <v>78</v>
      </c>
      <c r="D56" s="13" t="str">
        <f>MASTER!F81</f>
        <v>V60</v>
      </c>
      <c r="E56" s="13" t="str">
        <f>MASTER!G81</f>
        <v>M</v>
      </c>
      <c r="F56" s="20">
        <f>MASTER!K81</f>
        <v>1.9479166666666669E-2</v>
      </c>
      <c r="G56" s="13">
        <f>MASTER!M81</f>
        <v>53</v>
      </c>
    </row>
    <row r="57" spans="1:7" x14ac:dyDescent="0.15">
      <c r="A57" s="13" t="str">
        <f>MASTER!C42</f>
        <v>Mary Mills</v>
      </c>
      <c r="B57" s="13" t="str">
        <f>MASTER!D42</f>
        <v xml:space="preserve">Holme Pierrepont RC </v>
      </c>
      <c r="C57" s="13">
        <f>MASTER!E42</f>
        <v>39</v>
      </c>
      <c r="D57" s="13" t="str">
        <f>MASTER!F42</f>
        <v>V45</v>
      </c>
      <c r="E57" s="13" t="str">
        <f>MASTER!G42</f>
        <v>F</v>
      </c>
      <c r="F57" s="20">
        <f>MASTER!K42</f>
        <v>1.9571759259259257E-2</v>
      </c>
      <c r="G57" s="13">
        <f>MASTER!M42</f>
        <v>54</v>
      </c>
    </row>
    <row r="58" spans="1:7" x14ac:dyDescent="0.15">
      <c r="A58" s="13" t="str">
        <f>MASTER!C44</f>
        <v>Dawn Fear</v>
      </c>
      <c r="B58" s="13">
        <f>MASTER!D44</f>
        <v>0</v>
      </c>
      <c r="C58" s="13">
        <f>MASTER!E44</f>
        <v>41</v>
      </c>
      <c r="D58" s="13" t="str">
        <f>MASTER!F44</f>
        <v>V45</v>
      </c>
      <c r="E58" s="13" t="str">
        <f>MASTER!G44</f>
        <v>F</v>
      </c>
      <c r="F58" s="20">
        <f>MASTER!K44</f>
        <v>1.9768518518518515E-2</v>
      </c>
      <c r="G58" s="13">
        <f>MASTER!M44</f>
        <v>55</v>
      </c>
    </row>
    <row r="59" spans="1:7" x14ac:dyDescent="0.15">
      <c r="A59" s="13" t="str">
        <f>MASTER!C86</f>
        <v>Lisa Morris</v>
      </c>
      <c r="B59" s="13" t="str">
        <f>MASTER!D86</f>
        <v xml:space="preserve">Southwell RC </v>
      </c>
      <c r="C59" s="13">
        <f>MASTER!E86</f>
        <v>83</v>
      </c>
      <c r="D59" s="13" t="str">
        <f>MASTER!F86</f>
        <v>V35</v>
      </c>
      <c r="E59" s="13" t="str">
        <f>MASTER!G86</f>
        <v>F</v>
      </c>
      <c r="F59" s="20">
        <f>MASTER!K86</f>
        <v>1.982638888888889E-2</v>
      </c>
      <c r="G59" s="13">
        <f>MASTER!M86</f>
        <v>56</v>
      </c>
    </row>
    <row r="60" spans="1:7" x14ac:dyDescent="0.15">
      <c r="A60" s="13" t="str">
        <f>MASTER!C8</f>
        <v>Karen Illsley</v>
      </c>
      <c r="B60" s="13" t="str">
        <f>MASTER!D8</f>
        <v>Newark Striders</v>
      </c>
      <c r="C60" s="13">
        <f>MASTER!E8</f>
        <v>5</v>
      </c>
      <c r="D60" s="13" t="str">
        <f>MASTER!F8</f>
        <v>V45</v>
      </c>
      <c r="E60" s="13" t="str">
        <f>MASTER!G8</f>
        <v>F</v>
      </c>
      <c r="F60" s="20">
        <f>MASTER!K8</f>
        <v>1.9837962962962963E-2</v>
      </c>
      <c r="G60" s="13">
        <f>MASTER!M8</f>
        <v>57</v>
      </c>
    </row>
    <row r="61" spans="1:7" x14ac:dyDescent="0.15">
      <c r="A61" s="13" t="str">
        <f>MASTER!C99</f>
        <v>Fay Parker</v>
      </c>
      <c r="B61" s="13" t="str">
        <f>MASTER!D99</f>
        <v>Notfast RC</v>
      </c>
      <c r="C61" s="13">
        <f>MASTER!E99</f>
        <v>96</v>
      </c>
      <c r="D61" s="13">
        <f>MASTER!F99</f>
        <v>0</v>
      </c>
      <c r="E61" s="13" t="str">
        <f>MASTER!G99</f>
        <v>F</v>
      </c>
      <c r="F61" s="20">
        <f>MASTER!K99</f>
        <v>2.028935185185185E-2</v>
      </c>
      <c r="G61" s="13">
        <f>MASTER!M99</f>
        <v>58</v>
      </c>
    </row>
    <row r="62" spans="1:7" x14ac:dyDescent="0.15">
      <c r="A62" s="13" t="str">
        <f>MASTER!C97</f>
        <v>Gil Nobre</v>
      </c>
      <c r="B62" s="13">
        <f>MASTER!D97</f>
        <v>0</v>
      </c>
      <c r="C62" s="13">
        <f>MASTER!E97</f>
        <v>94</v>
      </c>
      <c r="D62" s="13" t="str">
        <f>MASTER!F97</f>
        <v>V40</v>
      </c>
      <c r="E62" s="13">
        <f>MASTER!G97</f>
        <v>0</v>
      </c>
      <c r="F62" s="20">
        <f>MASTER!K97</f>
        <v>2.0300925925925927E-2</v>
      </c>
      <c r="G62" s="13">
        <f>MASTER!M97</f>
        <v>59</v>
      </c>
    </row>
    <row r="63" spans="1:7" x14ac:dyDescent="0.15">
      <c r="A63" s="13" t="str">
        <f>MASTER!C17</f>
        <v>Holly Davis</v>
      </c>
      <c r="B63" s="13" t="str">
        <f>MASTER!D17</f>
        <v>Newark Striders</v>
      </c>
      <c r="C63" s="13">
        <f>MASTER!E17</f>
        <v>14</v>
      </c>
      <c r="D63" s="13">
        <f>MASTER!F17</f>
        <v>0</v>
      </c>
      <c r="E63" s="13" t="str">
        <f>MASTER!G17</f>
        <v>F</v>
      </c>
      <c r="F63" s="20">
        <f>MASTER!K17</f>
        <v>2.0474537037037038E-2</v>
      </c>
      <c r="G63" s="13">
        <f>MASTER!M17</f>
        <v>60</v>
      </c>
    </row>
    <row r="64" spans="1:7" x14ac:dyDescent="0.15">
      <c r="A64" s="13" t="str">
        <f>MASTER!C46</f>
        <v>Dennis Reeson</v>
      </c>
      <c r="B64" s="13" t="str">
        <f>MASTER!D46</f>
        <v>Redhill Road Runners</v>
      </c>
      <c r="C64" s="13">
        <f>MASTER!E46</f>
        <v>43</v>
      </c>
      <c r="D64" s="13" t="str">
        <f>MASTER!F46</f>
        <v>V60</v>
      </c>
      <c r="E64" s="13" t="str">
        <f>MASTER!G46</f>
        <v>M</v>
      </c>
      <c r="F64" s="20">
        <f>MASTER!K46</f>
        <v>2.0625000000000001E-2</v>
      </c>
      <c r="G64" s="13">
        <f>MASTER!M46</f>
        <v>61</v>
      </c>
    </row>
    <row r="65" spans="1:7" x14ac:dyDescent="0.15">
      <c r="A65" s="13" t="str">
        <f>MASTER!C27</f>
        <v>Annette Taylor</v>
      </c>
      <c r="B65" s="13" t="str">
        <f>MASTER!D27</f>
        <v>Notfast RC</v>
      </c>
      <c r="C65" s="13">
        <f>MASTER!E27</f>
        <v>24</v>
      </c>
      <c r="D65" s="13" t="str">
        <f>MASTER!F27</f>
        <v>V55</v>
      </c>
      <c r="E65" s="13" t="str">
        <f>MASTER!G27</f>
        <v>F</v>
      </c>
      <c r="F65" s="20">
        <f>MASTER!K27</f>
        <v>2.0810185185185185E-2</v>
      </c>
      <c r="G65" s="13">
        <f>MASTER!M27</f>
        <v>62</v>
      </c>
    </row>
    <row r="66" spans="1:7" x14ac:dyDescent="0.15">
      <c r="A66" s="13" t="str">
        <f>MASTER!C62</f>
        <v>Paul Zemontas</v>
      </c>
      <c r="B66" s="13" t="str">
        <f>MASTER!D62</f>
        <v>Notfast RC</v>
      </c>
      <c r="C66" s="13">
        <f>MASTER!E62</f>
        <v>59</v>
      </c>
      <c r="D66" s="13" t="str">
        <f>MASTER!F62</f>
        <v>V50</v>
      </c>
      <c r="E66" s="13" t="str">
        <f>MASTER!G62</f>
        <v>M</v>
      </c>
      <c r="F66" s="20">
        <f>MASTER!K62</f>
        <v>2.1296296296296299E-2</v>
      </c>
      <c r="G66" s="13">
        <f>MASTER!M62</f>
        <v>63</v>
      </c>
    </row>
    <row r="67" spans="1:7" x14ac:dyDescent="0.15">
      <c r="A67" s="13" t="str">
        <f>MASTER!C75</f>
        <v>Angela Brown</v>
      </c>
      <c r="B67" s="13" t="str">
        <f>MASTER!D75</f>
        <v>Notfast RC</v>
      </c>
      <c r="C67" s="13">
        <f>MASTER!E75</f>
        <v>72</v>
      </c>
      <c r="D67" s="13" t="str">
        <f>MASTER!F75</f>
        <v>V45</v>
      </c>
      <c r="E67" s="13" t="str">
        <f>MASTER!G75</f>
        <v>F</v>
      </c>
      <c r="F67" s="20">
        <f>MASTER!K75</f>
        <v>2.1516203703703704E-2</v>
      </c>
      <c r="G67" s="13">
        <f>MASTER!M75</f>
        <v>64</v>
      </c>
    </row>
    <row r="68" spans="1:7" x14ac:dyDescent="0.15">
      <c r="A68" s="13" t="str">
        <f>MASTER!C20</f>
        <v>John Ellerby</v>
      </c>
      <c r="B68" s="13" t="str">
        <f>MASTER!D20</f>
        <v>Grantham AC</v>
      </c>
      <c r="C68" s="13">
        <f>MASTER!E20</f>
        <v>17</v>
      </c>
      <c r="D68" s="13" t="str">
        <f>MASTER!F20</f>
        <v>V60</v>
      </c>
      <c r="E68" s="13" t="str">
        <f>MASTER!G20</f>
        <v>M</v>
      </c>
      <c r="F68" s="20">
        <f>MASTER!K20</f>
        <v>2.1898148148148149E-2</v>
      </c>
      <c r="G68" s="13">
        <f>MASTER!M20</f>
        <v>65</v>
      </c>
    </row>
    <row r="69" spans="1:7" x14ac:dyDescent="0.15">
      <c r="A69" s="13" t="str">
        <f>MASTER!C61</f>
        <v>Ann Manley</v>
      </c>
      <c r="B69" s="13" t="str">
        <f>MASTER!D61</f>
        <v>Notfast RC</v>
      </c>
      <c r="C69" s="13">
        <f>MASTER!E61</f>
        <v>58</v>
      </c>
      <c r="D69" s="13" t="str">
        <f>MASTER!F61</f>
        <v>V45</v>
      </c>
      <c r="E69" s="13" t="str">
        <f>MASTER!G61</f>
        <v>F</v>
      </c>
      <c r="F69" s="20">
        <f>MASTER!K61</f>
        <v>2.2094907407407407E-2</v>
      </c>
      <c r="G69" s="13">
        <f>MASTER!M61</f>
        <v>66</v>
      </c>
    </row>
    <row r="70" spans="1:7" x14ac:dyDescent="0.15">
      <c r="A70" s="13" t="str">
        <f>MASTER!C29</f>
        <v>Lisa Leach</v>
      </c>
      <c r="B70" s="13" t="str">
        <f>MASTER!D29</f>
        <v>Notfast RC</v>
      </c>
      <c r="C70" s="13">
        <f>MASTER!E29</f>
        <v>26</v>
      </c>
      <c r="D70" s="13" t="str">
        <f>MASTER!F29</f>
        <v>V45</v>
      </c>
      <c r="E70" s="13" t="str">
        <f>MASTER!G29</f>
        <v>F</v>
      </c>
      <c r="F70" s="20">
        <f>MASTER!K29</f>
        <v>2.225694444444444E-2</v>
      </c>
      <c r="G70" s="13">
        <f>MASTER!M29</f>
        <v>67</v>
      </c>
    </row>
    <row r="71" spans="1:7" x14ac:dyDescent="0.15">
      <c r="A71" s="13" t="str">
        <f>MASTER!C105</f>
        <v>Helen McGrory</v>
      </c>
      <c r="B71" s="13" t="str">
        <f>MASTER!D105</f>
        <v>Beeston AC</v>
      </c>
      <c r="C71" s="13">
        <f>MASTER!E105</f>
        <v>159</v>
      </c>
      <c r="D71" s="13">
        <f>MASTER!F105</f>
        <v>0</v>
      </c>
      <c r="E71" s="13" t="str">
        <f>MASTER!G105</f>
        <v>F</v>
      </c>
      <c r="F71" s="20">
        <f>MASTER!K105</f>
        <v>2.2280092592592591E-2</v>
      </c>
      <c r="G71" s="13">
        <f>MASTER!M105</f>
        <v>68</v>
      </c>
    </row>
    <row r="72" spans="1:7" x14ac:dyDescent="0.15">
      <c r="A72" s="13" t="str">
        <f>MASTER!C84</f>
        <v>Helen Exworthy</v>
      </c>
      <c r="B72" s="13">
        <f>MASTER!D84</f>
        <v>0</v>
      </c>
      <c r="C72" s="13">
        <f>MASTER!E84</f>
        <v>81</v>
      </c>
      <c r="D72" s="13" t="str">
        <f>MASTER!F84</f>
        <v>V45</v>
      </c>
      <c r="E72" s="13" t="str">
        <f>MASTER!G84</f>
        <v>F</v>
      </c>
      <c r="F72" s="20">
        <f>MASTER!K84</f>
        <v>2.2418981481481481E-2</v>
      </c>
      <c r="G72" s="13">
        <f>MASTER!M84</f>
        <v>69</v>
      </c>
    </row>
    <row r="73" spans="1:7" x14ac:dyDescent="0.15">
      <c r="A73" s="13" t="str">
        <f>MASTER!C104</f>
        <v>Eddie Jones</v>
      </c>
      <c r="B73" s="13" t="str">
        <f>MASTER!D104</f>
        <v>Newark Striders</v>
      </c>
      <c r="C73" s="13">
        <f>MASTER!E104</f>
        <v>158</v>
      </c>
      <c r="D73" s="13" t="str">
        <f>MASTER!F104</f>
        <v>V60</v>
      </c>
      <c r="E73" s="13" t="str">
        <f>MASTER!G104</f>
        <v>M</v>
      </c>
      <c r="F73" s="20">
        <f>MASTER!K104</f>
        <v>2.2499999999999996E-2</v>
      </c>
      <c r="G73" s="13">
        <f>MASTER!M104</f>
        <v>70</v>
      </c>
    </row>
    <row r="74" spans="1:7" x14ac:dyDescent="0.15">
      <c r="A74" s="13" t="str">
        <f>MASTER!C6</f>
        <v>Kirsty Watt</v>
      </c>
      <c r="B74" s="13" t="str">
        <f>MASTER!D6</f>
        <v>Notfast RC</v>
      </c>
      <c r="C74" s="13">
        <f>MASTER!E6</f>
        <v>3</v>
      </c>
      <c r="D74" s="13">
        <f>MASTER!F6</f>
        <v>0</v>
      </c>
      <c r="E74" s="13" t="str">
        <f>MASTER!G6</f>
        <v>F</v>
      </c>
      <c r="F74" s="20">
        <f>MASTER!K6</f>
        <v>2.297453703703704E-2</v>
      </c>
      <c r="G74" s="13">
        <f>MASTER!M6</f>
        <v>71</v>
      </c>
    </row>
    <row r="75" spans="1:7" x14ac:dyDescent="0.15">
      <c r="A75" s="13" t="str">
        <f>MASTER!C80</f>
        <v>Ernie Clarke</v>
      </c>
      <c r="B75" s="13" t="str">
        <f>MASTER!D80</f>
        <v>Notfast RC</v>
      </c>
      <c r="C75" s="13">
        <f>MASTER!E80</f>
        <v>77</v>
      </c>
      <c r="D75" s="13" t="str">
        <f>MASTER!F80</f>
        <v>V60</v>
      </c>
      <c r="E75" s="13" t="str">
        <f>MASTER!G80</f>
        <v>M</v>
      </c>
      <c r="F75" s="20">
        <f>MASTER!K80</f>
        <v>2.298611111111111E-2</v>
      </c>
      <c r="G75" s="13">
        <f>MASTER!M80</f>
        <v>72</v>
      </c>
    </row>
    <row r="76" spans="1:7" x14ac:dyDescent="0.15">
      <c r="A76" s="13" t="str">
        <f>MASTER!C98</f>
        <v>Chris Redhead</v>
      </c>
      <c r="B76" s="13" t="str">
        <f>MASTER!D98</f>
        <v>Notfast RC</v>
      </c>
      <c r="C76" s="13">
        <f>MASTER!E98</f>
        <v>95</v>
      </c>
      <c r="D76" s="13">
        <f>MASTER!F98</f>
        <v>0</v>
      </c>
      <c r="E76" s="13" t="str">
        <f>MASTER!G98</f>
        <v>M</v>
      </c>
      <c r="F76" s="20">
        <f>MASTER!K98</f>
        <v>2.3043981481481481E-2</v>
      </c>
      <c r="G76" s="13">
        <f>MASTER!M98</f>
        <v>73</v>
      </c>
    </row>
    <row r="77" spans="1:7" x14ac:dyDescent="0.15">
      <c r="A77" s="13" t="str">
        <f>MASTER!C106</f>
        <v>Peter Tatton</v>
      </c>
      <c r="B77" s="13" t="str">
        <f>MASTER!D106</f>
        <v>Notfast RC</v>
      </c>
      <c r="C77" s="13">
        <f>MASTER!E106</f>
        <v>160</v>
      </c>
      <c r="D77" s="13" t="str">
        <f>MASTER!F106</f>
        <v>V60</v>
      </c>
      <c r="E77" s="13" t="str">
        <f>MASTER!G106</f>
        <v>M</v>
      </c>
      <c r="F77" s="20">
        <f>MASTER!K106</f>
        <v>2.3240740740740742E-2</v>
      </c>
      <c r="G77" s="13">
        <f>MASTER!M106</f>
        <v>74</v>
      </c>
    </row>
    <row r="78" spans="1:7" x14ac:dyDescent="0.15">
      <c r="A78" s="13" t="str">
        <f>MASTER!C13</f>
        <v>Faye Heminway</v>
      </c>
      <c r="B78" s="13" t="str">
        <f>MASTER!D13</f>
        <v>Notfast RC</v>
      </c>
      <c r="C78" s="13">
        <f>MASTER!E13</f>
        <v>10</v>
      </c>
      <c r="D78" s="13">
        <f>MASTER!F13</f>
        <v>0</v>
      </c>
      <c r="E78" s="13" t="str">
        <f>MASTER!G13</f>
        <v>F</v>
      </c>
      <c r="F78" s="20">
        <f>MASTER!K13</f>
        <v>2.3495370370370371E-2</v>
      </c>
      <c r="G78" s="13">
        <f>MASTER!M13</f>
        <v>75</v>
      </c>
    </row>
    <row r="79" spans="1:7" x14ac:dyDescent="0.15">
      <c r="A79" s="13" t="str">
        <f>MASTER!C79</f>
        <v>Susan Needham</v>
      </c>
      <c r="B79" s="13" t="str">
        <f>MASTER!D79</f>
        <v>Notfast RC</v>
      </c>
      <c r="C79" s="13">
        <f>MASTER!E79</f>
        <v>76</v>
      </c>
      <c r="D79" s="13" t="str">
        <f>MASTER!F79</f>
        <v>V55</v>
      </c>
      <c r="E79" s="13" t="str">
        <f>MASTER!G79</f>
        <v>F</v>
      </c>
      <c r="F79" s="20">
        <f>MASTER!K79</f>
        <v>2.3715277777777776E-2</v>
      </c>
      <c r="G79" s="13">
        <f>MASTER!M79</f>
        <v>76</v>
      </c>
    </row>
    <row r="80" spans="1:7" x14ac:dyDescent="0.15">
      <c r="A80" s="13" t="str">
        <f>MASTER!C56</f>
        <v>Jacqui Walton</v>
      </c>
      <c r="B80" s="13" t="str">
        <f>MASTER!D56</f>
        <v>Notfast RC</v>
      </c>
      <c r="C80" s="13">
        <f>MASTER!E56</f>
        <v>53</v>
      </c>
      <c r="D80" s="13" t="str">
        <f>MASTER!F56</f>
        <v>V45</v>
      </c>
      <c r="E80" s="13" t="str">
        <f>MASTER!G56</f>
        <v>F</v>
      </c>
      <c r="F80" s="20">
        <f>MASTER!K56</f>
        <v>2.3865740740740743E-2</v>
      </c>
      <c r="G80" s="13">
        <f>MASTER!M56</f>
        <v>77</v>
      </c>
    </row>
    <row r="81" spans="1:7" x14ac:dyDescent="0.15">
      <c r="A81" s="13" t="str">
        <f>MASTER!C110</f>
        <v>Mary Freer</v>
      </c>
      <c r="B81" s="13" t="str">
        <f>MASTER!D110</f>
        <v>Notfast RC</v>
      </c>
      <c r="C81" s="13">
        <f>MASTER!E110</f>
        <v>164</v>
      </c>
      <c r="D81" s="13" t="str">
        <f>MASTER!F110</f>
        <v>V55</v>
      </c>
      <c r="E81" s="13" t="str">
        <f>MASTER!G110</f>
        <v>F</v>
      </c>
      <c r="F81" s="20">
        <f>MASTER!K110</f>
        <v>2.388888888888889E-2</v>
      </c>
      <c r="G81" s="13">
        <f>MASTER!M110</f>
        <v>78</v>
      </c>
    </row>
    <row r="82" spans="1:7" x14ac:dyDescent="0.15">
      <c r="A82" s="13" t="str">
        <f>MASTER!C39</f>
        <v>Kerry Robinson</v>
      </c>
      <c r="B82" s="13" t="str">
        <f>MASTER!D39</f>
        <v>Notfast RC</v>
      </c>
      <c r="C82" s="13">
        <f>MASTER!E39</f>
        <v>36</v>
      </c>
      <c r="D82" s="13" t="str">
        <f>MASTER!F39</f>
        <v>V45</v>
      </c>
      <c r="E82" s="13" t="str">
        <f>MASTER!G39</f>
        <v>F</v>
      </c>
      <c r="F82" s="20">
        <f>MASTER!K39</f>
        <v>2.3912037037037034E-2</v>
      </c>
      <c r="G82" s="13">
        <f>MASTER!M39</f>
        <v>79</v>
      </c>
    </row>
    <row r="83" spans="1:7" x14ac:dyDescent="0.15">
      <c r="A83" s="13" t="str">
        <f>MASTER!C58</f>
        <v>Colin Green</v>
      </c>
      <c r="B83" s="13" t="str">
        <f>MASTER!D58</f>
        <v>Notfast RC</v>
      </c>
      <c r="C83" s="13">
        <f>MASTER!E58</f>
        <v>55</v>
      </c>
      <c r="D83" s="13" t="str">
        <f>MASTER!F58</f>
        <v>V60</v>
      </c>
      <c r="E83" s="13" t="str">
        <f>MASTER!G58</f>
        <v>M</v>
      </c>
      <c r="F83" s="20">
        <f>MASTER!K58</f>
        <v>2.4062500000000001E-2</v>
      </c>
      <c r="G83" s="13">
        <f>MASTER!M58</f>
        <v>80</v>
      </c>
    </row>
    <row r="84" spans="1:7" x14ac:dyDescent="0.15">
      <c r="A84" s="13" t="str">
        <f>MASTER!C57</f>
        <v>Victoria Heath</v>
      </c>
      <c r="B84" s="13" t="str">
        <f>MASTER!D57</f>
        <v>Notfast RC</v>
      </c>
      <c r="C84" s="13">
        <f>MASTER!E57</f>
        <v>54</v>
      </c>
      <c r="D84" s="13" t="str">
        <f>MASTER!F57</f>
        <v>V35</v>
      </c>
      <c r="E84" s="13" t="str">
        <f>MASTER!G57</f>
        <v>F</v>
      </c>
      <c r="F84" s="20">
        <f>MASTER!K57</f>
        <v>2.4363425925925927E-2</v>
      </c>
      <c r="G84" s="13">
        <f>MASTER!M57</f>
        <v>81</v>
      </c>
    </row>
    <row r="85" spans="1:7" x14ac:dyDescent="0.15">
      <c r="A85" s="13" t="str">
        <f>MASTER!C26</f>
        <v>Fay Paterson</v>
      </c>
      <c r="B85" s="13" t="str">
        <f>MASTER!D26</f>
        <v>Notfast RC</v>
      </c>
      <c r="C85" s="13">
        <f>MASTER!E26</f>
        <v>23</v>
      </c>
      <c r="D85" s="13" t="str">
        <f>MASTER!F26</f>
        <v>V34</v>
      </c>
      <c r="E85" s="13" t="str">
        <f>MASTER!G26</f>
        <v>F</v>
      </c>
      <c r="F85" s="20">
        <f>MASTER!K26</f>
        <v>2.4375000000000004E-2</v>
      </c>
      <c r="G85" s="13">
        <f>MASTER!M26</f>
        <v>82</v>
      </c>
    </row>
    <row r="86" spans="1:7" x14ac:dyDescent="0.15">
      <c r="A86" s="13" t="str">
        <f>MASTER!C69</f>
        <v>Edward Casebourne</v>
      </c>
      <c r="B86" s="13" t="str">
        <f>MASTER!D69</f>
        <v>Notfast RC</v>
      </c>
      <c r="C86" s="13">
        <f>MASTER!E69</f>
        <v>66</v>
      </c>
      <c r="D86" s="13" t="str">
        <f>MASTER!F69</f>
        <v>V60</v>
      </c>
      <c r="E86" s="13" t="str">
        <f>MASTER!G69</f>
        <v>M</v>
      </c>
      <c r="F86" s="20">
        <f>MASTER!K69</f>
        <v>2.4444444444444446E-2</v>
      </c>
      <c r="G86" s="13">
        <f>MASTER!M69</f>
        <v>83</v>
      </c>
    </row>
    <row r="87" spans="1:7" x14ac:dyDescent="0.15">
      <c r="A87" s="13" t="str">
        <f>MASTER!C111</f>
        <v>Catherine Clarke</v>
      </c>
      <c r="B87" s="13" t="str">
        <f>MASTER!D111</f>
        <v>Notfast RC</v>
      </c>
      <c r="C87" s="13">
        <f>MASTER!E111</f>
        <v>165</v>
      </c>
      <c r="D87" s="13" t="str">
        <f>MASTER!F111</f>
        <v>V55</v>
      </c>
      <c r="E87" s="13" t="str">
        <f>MASTER!G111</f>
        <v>F</v>
      </c>
      <c r="F87" s="20">
        <f>MASTER!K111</f>
        <v>2.5451388888888888E-2</v>
      </c>
      <c r="G87" s="13">
        <f>MASTER!M111</f>
        <v>84</v>
      </c>
    </row>
    <row r="88" spans="1:7" x14ac:dyDescent="0.15">
      <c r="A88" s="13" t="str">
        <f>MASTER!C109</f>
        <v>Kirsty Watson</v>
      </c>
      <c r="B88" s="13" t="str">
        <f>MASTER!D109</f>
        <v>Notfast RC</v>
      </c>
      <c r="C88" s="13">
        <f>MASTER!E109</f>
        <v>163</v>
      </c>
      <c r="D88" s="13">
        <f>MASTER!F109</f>
        <v>0</v>
      </c>
      <c r="E88" s="13" t="str">
        <f>MASTER!G109</f>
        <v>F</v>
      </c>
      <c r="F88" s="20">
        <f>MASTER!K109</f>
        <v>2.5462962962962962E-2</v>
      </c>
      <c r="G88" s="13">
        <f>MASTER!M109</f>
        <v>85</v>
      </c>
    </row>
    <row r="89" spans="1:7" x14ac:dyDescent="0.15">
      <c r="A89" s="13" t="str">
        <f>MASTER!C65</f>
        <v>Karen Borrill</v>
      </c>
      <c r="B89" s="13" t="str">
        <f>MASTER!D65</f>
        <v>Notfast RC</v>
      </c>
      <c r="C89" s="13">
        <f>MASTER!E65</f>
        <v>62</v>
      </c>
      <c r="D89" s="13" t="str">
        <f>MASTER!F65</f>
        <v>V45</v>
      </c>
      <c r="E89" s="13" t="str">
        <f>MASTER!G65</f>
        <v>F</v>
      </c>
      <c r="F89" s="20">
        <f>MASTER!K65</f>
        <v>2.5486111111111112E-2</v>
      </c>
      <c r="G89" s="13">
        <f>MASTER!M65</f>
        <v>86</v>
      </c>
    </row>
    <row r="90" spans="1:7" x14ac:dyDescent="0.15">
      <c r="A90" s="13" t="str">
        <f>MASTER!C96</f>
        <v>Matthew Gration</v>
      </c>
      <c r="B90" s="13">
        <f>MASTER!D96</f>
        <v>0</v>
      </c>
      <c r="C90" s="13">
        <f>MASTER!E96</f>
        <v>93</v>
      </c>
      <c r="D90" s="13">
        <f>MASTER!F96</f>
        <v>0</v>
      </c>
      <c r="E90" s="13" t="str">
        <f>MASTER!G96</f>
        <v>M</v>
      </c>
      <c r="F90" s="20">
        <f>MASTER!K96</f>
        <v>2.5706018518518517E-2</v>
      </c>
      <c r="G90" s="13">
        <f>MASTER!M96</f>
        <v>87</v>
      </c>
    </row>
    <row r="91" spans="1:7" x14ac:dyDescent="0.15">
      <c r="A91" s="13" t="str">
        <f>MASTER!C21</f>
        <v>Madaleine Combie</v>
      </c>
      <c r="B91" s="13" t="str">
        <f>MASTER!D21</f>
        <v>Notfast RC</v>
      </c>
      <c r="C91" s="13">
        <f>MASTER!E21</f>
        <v>18</v>
      </c>
      <c r="D91" s="13" t="str">
        <f>MASTER!F21</f>
        <v>V55</v>
      </c>
      <c r="E91" s="13" t="str">
        <f>MASTER!G21</f>
        <v>F</v>
      </c>
      <c r="F91" s="20">
        <f>MASTER!K21</f>
        <v>2.6875E-2</v>
      </c>
      <c r="G91" s="13">
        <f>MASTER!M21</f>
        <v>88</v>
      </c>
    </row>
    <row r="92" spans="1:7" x14ac:dyDescent="0.15">
      <c r="A92" s="13" t="str">
        <f>MASTER!C30</f>
        <v>Adrian Mumby</v>
      </c>
      <c r="B92" s="13" t="str">
        <f>MASTER!D30</f>
        <v>Notfast RC</v>
      </c>
      <c r="C92" s="13">
        <f>MASTER!E30</f>
        <v>27</v>
      </c>
      <c r="D92" s="13">
        <f>MASTER!F30</f>
        <v>0</v>
      </c>
      <c r="E92" s="13" t="str">
        <f>MASTER!G30</f>
        <v>M</v>
      </c>
      <c r="F92" s="20">
        <f>MASTER!K30</f>
        <v>2.6932870370370371E-2</v>
      </c>
      <c r="G92" s="13">
        <f>MASTER!M30</f>
        <v>89</v>
      </c>
    </row>
    <row r="93" spans="1:7" x14ac:dyDescent="0.15">
      <c r="A93" s="13" t="str">
        <f>MASTER!C87</f>
        <v>Alexander Combie</v>
      </c>
      <c r="B93" s="13">
        <f>MASTER!D87</f>
        <v>0</v>
      </c>
      <c r="C93" s="13">
        <f>MASTER!E87</f>
        <v>84</v>
      </c>
      <c r="D93" s="13">
        <f>MASTER!F87</f>
        <v>0</v>
      </c>
      <c r="E93" s="13" t="str">
        <f>MASTER!G87</f>
        <v>M</v>
      </c>
      <c r="F93" s="20">
        <f>MASTER!K87</f>
        <v>2.7777777777777776E-2</v>
      </c>
      <c r="G93" s="13">
        <f>MASTER!M87</f>
        <v>90</v>
      </c>
    </row>
    <row r="94" spans="1:7" x14ac:dyDescent="0.15">
      <c r="A94" s="13" t="str">
        <f>MASTER!C31</f>
        <v>Julie Mumby</v>
      </c>
      <c r="B94" s="13" t="str">
        <f>MASTER!D31</f>
        <v>Notfast RC</v>
      </c>
      <c r="C94" s="13">
        <f>MASTER!E31</f>
        <v>28</v>
      </c>
      <c r="D94" s="13">
        <f>MASTER!F31</f>
        <v>0</v>
      </c>
      <c r="E94" s="13" t="str">
        <f>MASTER!G31</f>
        <v>F</v>
      </c>
      <c r="F94" s="20">
        <f>MASTER!K31</f>
        <v>2.78125E-2</v>
      </c>
      <c r="G94" s="13">
        <f>MASTER!M31</f>
        <v>91</v>
      </c>
    </row>
    <row r="95" spans="1:7" x14ac:dyDescent="0.15">
      <c r="A95" s="13" t="str">
        <f>MASTER!C35</f>
        <v>Jeanette Stevens</v>
      </c>
      <c r="B95" s="13" t="str">
        <f>MASTER!D35</f>
        <v>Team Derby Runner</v>
      </c>
      <c r="C95" s="13">
        <f>MASTER!E35</f>
        <v>32</v>
      </c>
      <c r="D95" s="13" t="str">
        <f>MASTER!F35</f>
        <v>V45</v>
      </c>
      <c r="E95" s="13" t="str">
        <f>MASTER!G35</f>
        <v>F</v>
      </c>
      <c r="F95" s="20">
        <f>MASTER!K35</f>
        <v>2.78125E-2</v>
      </c>
      <c r="G95" s="13">
        <f>MASTER!M35</f>
        <v>91</v>
      </c>
    </row>
  </sheetData>
  <sortState ref="A4:G111">
    <sortCondition ref="G4:G111"/>
  </sortState>
  <phoneticPr fontId="1" type="noConversion"/>
  <pageMargins left="0.75000000000000011" right="0.75000000000000011" top="1" bottom="1" header="0.5" footer="0.5"/>
  <pageSetup paperSize="9" fitToHeight="2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G88"/>
  <sheetViews>
    <sheetView workbookViewId="0">
      <selection activeCell="F14" sqref="F14"/>
    </sheetView>
  </sheetViews>
  <sheetFormatPr baseColWidth="10" defaultRowHeight="13" x14ac:dyDescent="0.15"/>
  <cols>
    <col min="1" max="1" width="19.33203125" style="13" customWidth="1"/>
    <col min="2" max="2" width="17.33203125" style="13" bestFit="1" customWidth="1"/>
    <col min="3" max="4" width="8.1640625" style="13" customWidth="1"/>
    <col min="5" max="5" width="7.5" style="13" customWidth="1"/>
    <col min="6" max="6" width="12.83203125" style="20" customWidth="1"/>
    <col min="7" max="7" width="7.5" style="13" customWidth="1"/>
    <col min="8" max="16384" width="10.83203125" style="13"/>
  </cols>
  <sheetData>
    <row r="1" spans="1:7" ht="18" x14ac:dyDescent="0.2">
      <c r="A1" s="14" t="str">
        <f>MASTER!C1</f>
        <v>2016 Gordon Whelbourn Running Week</v>
      </c>
    </row>
    <row r="2" spans="1:7" ht="18" x14ac:dyDescent="0.2">
      <c r="A2" s="14" t="s">
        <v>28</v>
      </c>
    </row>
    <row r="3" spans="1:7" s="24" customFormat="1" ht="27" thickBot="1" x14ac:dyDescent="0.2">
      <c r="A3" s="23" t="str">
        <f>MASTER!C3</f>
        <v>Name</v>
      </c>
      <c r="B3" s="23" t="str">
        <f>MASTER!D3</f>
        <v>Club</v>
      </c>
      <c r="C3" s="23" t="str">
        <f>MASTER!E3</f>
        <v>Race No</v>
      </c>
      <c r="D3" s="23" t="str">
        <f>MASTER!F3</f>
        <v>Cat</v>
      </c>
      <c r="E3" s="23" t="str">
        <f>MASTER!G3</f>
        <v>SEX M/F</v>
      </c>
      <c r="F3" s="21" t="str">
        <f>MASTER!P3</f>
        <v>FLOWSERVE (WED)</v>
      </c>
      <c r="G3" s="23" t="str">
        <f>MASTER!R3</f>
        <v>Pos</v>
      </c>
    </row>
    <row r="4" spans="1:7" ht="14" thickTop="1" x14ac:dyDescent="0.15">
      <c r="A4" s="13" t="str">
        <f>MASTER!C82</f>
        <v>Adam Holland</v>
      </c>
      <c r="B4" s="13" t="str">
        <f>MASTER!D82</f>
        <v>Notfast RC</v>
      </c>
      <c r="C4" s="13">
        <f>MASTER!E82</f>
        <v>79</v>
      </c>
      <c r="D4" s="13">
        <f>MASTER!F82</f>
        <v>0</v>
      </c>
      <c r="E4" s="13" t="str">
        <f>MASTER!G82</f>
        <v>M</v>
      </c>
      <c r="F4" s="20">
        <f>MASTER!P82</f>
        <v>1.136574074074074E-2</v>
      </c>
      <c r="G4" s="13">
        <f>MASTER!R82</f>
        <v>1</v>
      </c>
    </row>
    <row r="5" spans="1:7" x14ac:dyDescent="0.15">
      <c r="A5" s="13" t="str">
        <f>MASTER!C32</f>
        <v>Lewis Hopkinson</v>
      </c>
      <c r="B5" s="13" t="str">
        <f>MASTER!D32</f>
        <v>Newark Striders</v>
      </c>
      <c r="C5" s="13">
        <f>MASTER!E32</f>
        <v>29</v>
      </c>
      <c r="D5" s="13" t="str">
        <f>MASTER!F32</f>
        <v>V40</v>
      </c>
      <c r="E5" s="13" t="str">
        <f>MASTER!G32</f>
        <v>M</v>
      </c>
      <c r="F5" s="20">
        <f>MASTER!P32</f>
        <v>1.2430555555555554E-2</v>
      </c>
      <c r="G5" s="13">
        <f>MASTER!R32</f>
        <v>2</v>
      </c>
    </row>
    <row r="6" spans="1:7" x14ac:dyDescent="0.15">
      <c r="A6" s="13" t="str">
        <f>MASTER!C90</f>
        <v>Craig Renton</v>
      </c>
      <c r="B6" s="13" t="str">
        <f>MASTER!D90</f>
        <v>Newark AC</v>
      </c>
      <c r="C6" s="13">
        <f>MASTER!E90</f>
        <v>87</v>
      </c>
      <c r="D6" s="13">
        <f>MASTER!F90</f>
        <v>0</v>
      </c>
      <c r="E6" s="13" t="str">
        <f>MASTER!G90</f>
        <v>M</v>
      </c>
      <c r="F6" s="20">
        <f>MASTER!P90</f>
        <v>1.2488425925925925E-2</v>
      </c>
      <c r="G6" s="13">
        <f>MASTER!R90</f>
        <v>3</v>
      </c>
    </row>
    <row r="7" spans="1:7" x14ac:dyDescent="0.15">
      <c r="A7" s="13" t="str">
        <f>MASTER!C76</f>
        <v>Daniel Stephen</v>
      </c>
      <c r="B7" s="13" t="str">
        <f>MASTER!D76</f>
        <v>Newark Striders</v>
      </c>
      <c r="C7" s="13">
        <f>MASTER!E76</f>
        <v>73</v>
      </c>
      <c r="D7" s="13">
        <f>MASTER!F76</f>
        <v>0</v>
      </c>
      <c r="E7" s="13" t="str">
        <f>MASTER!G76</f>
        <v>M</v>
      </c>
      <c r="F7" s="20">
        <f>MASTER!P76</f>
        <v>1.2604166666666666E-2</v>
      </c>
      <c r="G7" s="13">
        <f>MASTER!R76</f>
        <v>4</v>
      </c>
    </row>
    <row r="8" spans="1:7" x14ac:dyDescent="0.15">
      <c r="A8" s="13" t="str">
        <f>MASTER!C41</f>
        <v>Nigel Lever</v>
      </c>
      <c r="B8" s="13" t="str">
        <f>MASTER!D41</f>
        <v>Redhill Road Runners</v>
      </c>
      <c r="C8" s="13">
        <f>MASTER!E41</f>
        <v>38</v>
      </c>
      <c r="D8" s="13" t="str">
        <f>MASTER!F41</f>
        <v>V40</v>
      </c>
      <c r="E8" s="13" t="str">
        <f>MASTER!G41</f>
        <v>M</v>
      </c>
      <c r="F8" s="20">
        <f>MASTER!P41</f>
        <v>1.2615740740740742E-2</v>
      </c>
      <c r="G8" s="13">
        <f>MASTER!R41</f>
        <v>5</v>
      </c>
    </row>
    <row r="9" spans="1:7" x14ac:dyDescent="0.15">
      <c r="A9" s="13" t="str">
        <f>MASTER!C100</f>
        <v>Damian Davies</v>
      </c>
      <c r="B9" s="13" t="str">
        <f>MASTER!D100</f>
        <v>Notfast RC</v>
      </c>
      <c r="C9" s="13">
        <f>MASTER!E100</f>
        <v>97</v>
      </c>
      <c r="D9" s="13" t="str">
        <f>MASTER!F100</f>
        <v>V40</v>
      </c>
      <c r="E9" s="13" t="str">
        <f>MASTER!G100</f>
        <v>M</v>
      </c>
      <c r="F9" s="20">
        <f>MASTER!P100</f>
        <v>1.3275462962962963E-2</v>
      </c>
      <c r="G9" s="13">
        <f>MASTER!R100</f>
        <v>6</v>
      </c>
    </row>
    <row r="10" spans="1:7" x14ac:dyDescent="0.15">
      <c r="A10" s="13" t="str">
        <f>MASTER!C114</f>
        <v>Lee Braithwaite</v>
      </c>
      <c r="B10" s="13" t="str">
        <f>MASTER!D114</f>
        <v>Newark AC</v>
      </c>
      <c r="C10" s="13">
        <f>MASTER!E114</f>
        <v>168</v>
      </c>
      <c r="D10" s="13" t="str">
        <f>MASTER!F114</f>
        <v>V40</v>
      </c>
      <c r="E10" s="13" t="str">
        <f>MASTER!G114</f>
        <v>M</v>
      </c>
      <c r="F10" s="20">
        <f>MASTER!P114</f>
        <v>1.3391203703703704E-2</v>
      </c>
      <c r="G10" s="13">
        <f>MASTER!R114</f>
        <v>7</v>
      </c>
    </row>
    <row r="11" spans="1:7" x14ac:dyDescent="0.15">
      <c r="A11" s="13" t="str">
        <f>MASTER!C36</f>
        <v>Rebecca Gallop</v>
      </c>
      <c r="B11" s="13" t="str">
        <f>MASTER!D36</f>
        <v>Newark AC</v>
      </c>
      <c r="C11" s="13">
        <f>MASTER!E36</f>
        <v>33</v>
      </c>
      <c r="D11" s="13">
        <f>MASTER!F36</f>
        <v>0</v>
      </c>
      <c r="E11" s="13" t="str">
        <f>MASTER!G36</f>
        <v>F</v>
      </c>
      <c r="F11" s="20">
        <f>MASTER!P36</f>
        <v>1.3530092592592594E-2</v>
      </c>
      <c r="G11" s="13">
        <f>MASTER!R36</f>
        <v>8</v>
      </c>
    </row>
    <row r="12" spans="1:7" x14ac:dyDescent="0.15">
      <c r="A12" s="13" t="str">
        <f>MASTER!C37</f>
        <v>Martin Waite</v>
      </c>
      <c r="B12" s="13" t="str">
        <f>MASTER!D37</f>
        <v>Newark AC</v>
      </c>
      <c r="C12" s="13">
        <f>MASTER!E37</f>
        <v>34</v>
      </c>
      <c r="D12" s="13" t="str">
        <f>MASTER!F37</f>
        <v>V50</v>
      </c>
      <c r="E12" s="13" t="str">
        <f>MASTER!G37</f>
        <v>M</v>
      </c>
      <c r="F12" s="20">
        <f>MASTER!P37</f>
        <v>1.3692129629629629E-2</v>
      </c>
      <c r="G12" s="13">
        <f>MASTER!R37</f>
        <v>9</v>
      </c>
    </row>
    <row r="13" spans="1:7" x14ac:dyDescent="0.15">
      <c r="A13" s="13" t="str">
        <f>MASTER!C25</f>
        <v>Mark Winter</v>
      </c>
      <c r="B13" s="13" t="str">
        <f>MASTER!D25</f>
        <v>Newark Striders</v>
      </c>
      <c r="C13" s="13">
        <f>MASTER!E25</f>
        <v>22</v>
      </c>
      <c r="D13" s="13" t="str">
        <f>MASTER!F25</f>
        <v>V40</v>
      </c>
      <c r="E13" s="13" t="str">
        <f>MASTER!G25</f>
        <v>M</v>
      </c>
      <c r="F13" s="20">
        <f>MASTER!P25</f>
        <v>1.3738425925925926E-2</v>
      </c>
      <c r="G13" s="13">
        <f>MASTER!R25</f>
        <v>10</v>
      </c>
    </row>
    <row r="14" spans="1:7" x14ac:dyDescent="0.15">
      <c r="A14" s="13" t="str">
        <f>MASTER!C78</f>
        <v>David Cross</v>
      </c>
      <c r="B14" s="13" t="str">
        <f>MASTER!D78</f>
        <v>Beeston AC</v>
      </c>
      <c r="C14" s="13">
        <f>MASTER!E78</f>
        <v>75</v>
      </c>
      <c r="D14" s="13">
        <f>MASTER!F78</f>
        <v>0</v>
      </c>
      <c r="E14" s="13" t="str">
        <f>MASTER!G78</f>
        <v>M</v>
      </c>
      <c r="F14" s="20">
        <f>MASTER!P78</f>
        <v>1.3807870370370371E-2</v>
      </c>
      <c r="G14" s="13">
        <f>MASTER!R78</f>
        <v>11</v>
      </c>
    </row>
    <row r="15" spans="1:7" x14ac:dyDescent="0.15">
      <c r="A15" s="13" t="str">
        <f>MASTER!C45</f>
        <v>Dave Tilley</v>
      </c>
      <c r="B15" s="13" t="str">
        <f>MASTER!D45</f>
        <v>Newark Striders</v>
      </c>
      <c r="C15" s="13">
        <f>MASTER!E45</f>
        <v>42</v>
      </c>
      <c r="D15" s="13">
        <f>MASTER!F45</f>
        <v>0</v>
      </c>
      <c r="E15" s="13" t="str">
        <f>MASTER!G45</f>
        <v>M</v>
      </c>
      <c r="F15" s="20">
        <f>MASTER!P45</f>
        <v>1.3807870370370371E-2</v>
      </c>
      <c r="G15" s="13">
        <f>MASTER!R45</f>
        <v>11</v>
      </c>
    </row>
    <row r="16" spans="1:7" x14ac:dyDescent="0.15">
      <c r="A16" s="13" t="str">
        <f>MASTER!C43</f>
        <v>James Wright</v>
      </c>
      <c r="B16" s="13">
        <f>MASTER!D43</f>
        <v>0</v>
      </c>
      <c r="C16" s="13">
        <f>MASTER!E43</f>
        <v>40</v>
      </c>
      <c r="D16" s="13" t="str">
        <f>MASTER!F43</f>
        <v>V40</v>
      </c>
      <c r="E16" s="13" t="str">
        <f>MASTER!G43</f>
        <v>M</v>
      </c>
      <c r="F16" s="20">
        <f>MASTER!P43</f>
        <v>1.4374999999999999E-2</v>
      </c>
      <c r="G16" s="13">
        <f>MASTER!R43</f>
        <v>13</v>
      </c>
    </row>
    <row r="17" spans="1:7" x14ac:dyDescent="0.15">
      <c r="A17" s="13" t="str">
        <f>MASTER!C91</f>
        <v>Carl Braithwaite</v>
      </c>
      <c r="B17" s="13" t="str">
        <f>MASTER!D91</f>
        <v>Newark AC</v>
      </c>
      <c r="C17" s="13">
        <f>MASTER!E91</f>
        <v>88</v>
      </c>
      <c r="D17" s="13" t="str">
        <f>MASTER!F91</f>
        <v>V40</v>
      </c>
      <c r="E17" s="13" t="str">
        <f>MASTER!G91</f>
        <v>M</v>
      </c>
      <c r="F17" s="20">
        <f>MASTER!P91</f>
        <v>1.4456018518518519E-2</v>
      </c>
      <c r="G17" s="13">
        <f>MASTER!R91</f>
        <v>14</v>
      </c>
    </row>
    <row r="18" spans="1:7" x14ac:dyDescent="0.15">
      <c r="A18" s="13" t="str">
        <f>MASTER!C85</f>
        <v>David Fowler</v>
      </c>
      <c r="B18" s="13" t="str">
        <f>MASTER!D85</f>
        <v xml:space="preserve">Southwell RC </v>
      </c>
      <c r="C18" s="13">
        <f>MASTER!E85</f>
        <v>82</v>
      </c>
      <c r="D18" s="13" t="str">
        <f>MASTER!F85</f>
        <v>V40</v>
      </c>
      <c r="E18" s="13" t="str">
        <f>MASTER!G85</f>
        <v>M</v>
      </c>
      <c r="F18" s="20">
        <f>MASTER!P85</f>
        <v>1.4791666666666668E-2</v>
      </c>
      <c r="G18" s="13">
        <f>MASTER!R85</f>
        <v>15</v>
      </c>
    </row>
    <row r="19" spans="1:7" x14ac:dyDescent="0.15">
      <c r="A19" s="13" t="str">
        <f>MASTER!C93</f>
        <v>Michael Brompton</v>
      </c>
      <c r="B19" s="13" t="str">
        <f>MASTER!D93</f>
        <v>Newark Striders</v>
      </c>
      <c r="C19" s="13">
        <f>MASTER!E93</f>
        <v>90</v>
      </c>
      <c r="D19" s="13" t="str">
        <f>MASTER!F93</f>
        <v>V50</v>
      </c>
      <c r="E19" s="13" t="str">
        <f>MASTER!G93</f>
        <v>M</v>
      </c>
      <c r="F19" s="20">
        <f>MASTER!P93</f>
        <v>1.486111111111111E-2</v>
      </c>
      <c r="G19" s="13">
        <f>MASTER!R93</f>
        <v>16</v>
      </c>
    </row>
    <row r="20" spans="1:7" x14ac:dyDescent="0.15">
      <c r="A20" s="13" t="str">
        <f>MASTER!C107</f>
        <v>Chris Wood</v>
      </c>
      <c r="B20" s="13" t="str">
        <f>MASTER!D107</f>
        <v>Lincoln &amp; District</v>
      </c>
      <c r="C20" s="13">
        <f>MASTER!E107</f>
        <v>161</v>
      </c>
      <c r="D20" s="13" t="str">
        <f>MASTER!F107</f>
        <v>V50</v>
      </c>
      <c r="E20" s="13" t="str">
        <f>MASTER!G107</f>
        <v>M</v>
      </c>
      <c r="F20" s="20">
        <f>MASTER!P107</f>
        <v>1.4884259259259259E-2</v>
      </c>
      <c r="G20" s="13">
        <f>MASTER!R107</f>
        <v>17</v>
      </c>
    </row>
    <row r="21" spans="1:7" x14ac:dyDescent="0.15">
      <c r="A21" s="13" t="str">
        <f>MASTER!C59</f>
        <v>Leroy Lindsay</v>
      </c>
      <c r="B21" s="13" t="str">
        <f>MASTER!D59</f>
        <v>Newark Striders</v>
      </c>
      <c r="C21" s="13">
        <f>MASTER!E59</f>
        <v>56</v>
      </c>
      <c r="D21" s="13" t="str">
        <f>MASTER!F59</f>
        <v>V50</v>
      </c>
      <c r="E21" s="13" t="str">
        <f>MASTER!G59</f>
        <v>M</v>
      </c>
      <c r="F21" s="20">
        <f>MASTER!P59</f>
        <v>1.4918981481481483E-2</v>
      </c>
      <c r="G21" s="13">
        <f>MASTER!R59</f>
        <v>18</v>
      </c>
    </row>
    <row r="22" spans="1:7" x14ac:dyDescent="0.15">
      <c r="A22" s="13" t="str">
        <f>MASTER!C92</f>
        <v>Diana Wakefield</v>
      </c>
      <c r="B22" s="13" t="str">
        <f>MASTER!D92</f>
        <v>Notfast RC</v>
      </c>
      <c r="C22" s="13">
        <f>MASTER!E92</f>
        <v>89</v>
      </c>
      <c r="D22" s="13" t="str">
        <f>MASTER!F92</f>
        <v>V35</v>
      </c>
      <c r="E22" s="13" t="str">
        <f>MASTER!G92</f>
        <v>F</v>
      </c>
      <c r="F22" s="20">
        <f>MASTER!P92</f>
        <v>1.4965277777777779E-2</v>
      </c>
      <c r="G22" s="13">
        <f>MASTER!R92</f>
        <v>19</v>
      </c>
    </row>
    <row r="23" spans="1:7" x14ac:dyDescent="0.15">
      <c r="A23" s="13" t="str">
        <f>MASTER!C5</f>
        <v>Peter Davis</v>
      </c>
      <c r="B23" s="13" t="str">
        <f>MASTER!D5</f>
        <v>Newark Striders</v>
      </c>
      <c r="C23" s="13">
        <f>MASTER!E5</f>
        <v>2</v>
      </c>
      <c r="D23" s="13" t="str">
        <f>MASTER!F5</f>
        <v>V60</v>
      </c>
      <c r="E23" s="13" t="str">
        <f>MASTER!G5</f>
        <v>M</v>
      </c>
      <c r="F23" s="20">
        <f>MASTER!P5</f>
        <v>1.5324074074074073E-2</v>
      </c>
      <c r="G23" s="13">
        <f>MASTER!R5</f>
        <v>20</v>
      </c>
    </row>
    <row r="24" spans="1:7" x14ac:dyDescent="0.15">
      <c r="A24" s="13" t="str">
        <f>MASTER!C54</f>
        <v>Anton Newall</v>
      </c>
      <c r="B24" s="13" t="str">
        <f>MASTER!D54</f>
        <v>Sutton Harriers</v>
      </c>
      <c r="C24" s="13">
        <f>MASTER!E54</f>
        <v>51</v>
      </c>
      <c r="D24" s="13" t="str">
        <f>MASTER!F54</f>
        <v>V40</v>
      </c>
      <c r="E24" s="13" t="str">
        <f>MASTER!G54</f>
        <v>M</v>
      </c>
      <c r="F24" s="20">
        <f>MASTER!P54</f>
        <v>1.5590277777777778E-2</v>
      </c>
      <c r="G24" s="13">
        <f>MASTER!R54</f>
        <v>21</v>
      </c>
    </row>
    <row r="25" spans="1:7" x14ac:dyDescent="0.15">
      <c r="A25" s="13" t="str">
        <f>MASTER!C68</f>
        <v>Richard Borrill</v>
      </c>
      <c r="B25" s="13" t="str">
        <f>MASTER!D68</f>
        <v>Notfast RC</v>
      </c>
      <c r="C25" s="13">
        <f>MASTER!E68</f>
        <v>65</v>
      </c>
      <c r="D25" s="13" t="str">
        <f>MASTER!F68</f>
        <v>V40</v>
      </c>
      <c r="E25" s="13" t="str">
        <f>MASTER!G68</f>
        <v>M</v>
      </c>
      <c r="F25" s="20">
        <f>MASTER!P68</f>
        <v>1.5648148148148151E-2</v>
      </c>
      <c r="G25" s="13">
        <f>MASTER!R68</f>
        <v>22</v>
      </c>
    </row>
    <row r="26" spans="1:7" x14ac:dyDescent="0.15">
      <c r="A26" s="13" t="str">
        <f>MASTER!C70</f>
        <v>Jim Lovett</v>
      </c>
      <c r="B26" s="13" t="str">
        <f>MASTER!D70</f>
        <v>Notfast RC</v>
      </c>
      <c r="C26" s="13">
        <f>MASTER!E70</f>
        <v>67</v>
      </c>
      <c r="D26" s="13" t="str">
        <f>MASTER!F70</f>
        <v>V40</v>
      </c>
      <c r="E26" s="13" t="str">
        <f>MASTER!G70</f>
        <v>M</v>
      </c>
      <c r="F26" s="20">
        <f>MASTER!P70</f>
        <v>1.5879629629629629E-2</v>
      </c>
      <c r="G26" s="13">
        <f>MASTER!R70</f>
        <v>23</v>
      </c>
    </row>
    <row r="27" spans="1:7" x14ac:dyDescent="0.15">
      <c r="A27" s="13" t="str">
        <f>MASTER!C10</f>
        <v>Jeremy Reichelt</v>
      </c>
      <c r="B27" s="13" t="str">
        <f>MASTER!D10</f>
        <v>Notfast RC</v>
      </c>
      <c r="C27" s="13">
        <f>MASTER!E10</f>
        <v>7</v>
      </c>
      <c r="D27" s="13" t="str">
        <f>MASTER!F10</f>
        <v>V50</v>
      </c>
      <c r="E27" s="13" t="str">
        <f>MASTER!G10</f>
        <v>M</v>
      </c>
      <c r="F27" s="20">
        <f>MASTER!P10</f>
        <v>1.6006944444444445E-2</v>
      </c>
      <c r="G27" s="13">
        <f>MASTER!R10</f>
        <v>24</v>
      </c>
    </row>
    <row r="28" spans="1:7" x14ac:dyDescent="0.15">
      <c r="A28" s="13" t="str">
        <f>MASTER!C115</f>
        <v>Thomas Braithwaite</v>
      </c>
      <c r="B28" s="13" t="str">
        <f>MASTER!D115</f>
        <v>Newark AC</v>
      </c>
      <c r="C28" s="13">
        <f>MASTER!E115</f>
        <v>169</v>
      </c>
      <c r="D28" s="13" t="str">
        <f>MASTER!F115</f>
        <v>u20</v>
      </c>
      <c r="E28" s="13" t="str">
        <f>MASTER!G115</f>
        <v>M</v>
      </c>
      <c r="F28" s="20">
        <f>MASTER!P115</f>
        <v>1.6018518518518519E-2</v>
      </c>
      <c r="G28" s="13">
        <f>MASTER!R115</f>
        <v>25</v>
      </c>
    </row>
    <row r="29" spans="1:7" x14ac:dyDescent="0.15">
      <c r="A29" s="13" t="str">
        <f>MASTER!C33</f>
        <v>Martin Dickenson</v>
      </c>
      <c r="B29" s="13" t="str">
        <f>MASTER!D33</f>
        <v>Notfast RC</v>
      </c>
      <c r="C29" s="13">
        <f>MASTER!E33</f>
        <v>30</v>
      </c>
      <c r="D29" s="13" t="str">
        <f>MASTER!F33</f>
        <v>V60</v>
      </c>
      <c r="E29" s="13" t="str">
        <f>MASTER!G33</f>
        <v>M</v>
      </c>
      <c r="F29" s="20">
        <f>MASTER!P33</f>
        <v>1.6203703703703703E-2</v>
      </c>
      <c r="G29" s="13">
        <f>MASTER!R33</f>
        <v>26</v>
      </c>
    </row>
    <row r="30" spans="1:7" x14ac:dyDescent="0.15">
      <c r="A30" s="13" t="str">
        <f>MASTER!C55</f>
        <v>Lorraine Fozzard</v>
      </c>
      <c r="B30" s="13" t="str">
        <f>MASTER!D55</f>
        <v xml:space="preserve">Southwell RC </v>
      </c>
      <c r="C30" s="13">
        <f>MASTER!E55</f>
        <v>52</v>
      </c>
      <c r="D30" s="13" t="str">
        <f>MASTER!F55</f>
        <v>V55</v>
      </c>
      <c r="E30" s="13" t="str">
        <f>MASTER!G55</f>
        <v>F</v>
      </c>
      <c r="F30" s="20">
        <f>MASTER!P55</f>
        <v>1.621527777777778E-2</v>
      </c>
      <c r="G30" s="13">
        <f>MASTER!R55</f>
        <v>27</v>
      </c>
    </row>
    <row r="31" spans="1:7" x14ac:dyDescent="0.15">
      <c r="A31" s="13" t="str">
        <f>MASTER!C72</f>
        <v>Chris Dunn</v>
      </c>
      <c r="B31" s="13">
        <f>MASTER!D72</f>
        <v>0</v>
      </c>
      <c r="C31" s="13">
        <f>MASTER!E72</f>
        <v>69</v>
      </c>
      <c r="D31" s="13" t="str">
        <f>MASTER!F72</f>
        <v>V60</v>
      </c>
      <c r="E31" s="13" t="str">
        <f>MASTER!G72</f>
        <v>M</v>
      </c>
      <c r="F31" s="20">
        <f>MASTER!P72</f>
        <v>1.622685185185185E-2</v>
      </c>
      <c r="G31" s="13">
        <f>MASTER!R72</f>
        <v>28</v>
      </c>
    </row>
    <row r="32" spans="1:7" x14ac:dyDescent="0.15">
      <c r="A32" s="13" t="str">
        <f>MASTER!C7</f>
        <v>Scott Illsley</v>
      </c>
      <c r="B32" s="13">
        <f>MASTER!D7</f>
        <v>0</v>
      </c>
      <c r="C32" s="13">
        <f>MASTER!E7</f>
        <v>4</v>
      </c>
      <c r="D32" s="13" t="str">
        <f>MASTER!F7</f>
        <v>u20</v>
      </c>
      <c r="E32" s="13" t="str">
        <f>MASTER!G7</f>
        <v>M</v>
      </c>
      <c r="F32" s="20">
        <f>MASTER!P7</f>
        <v>1.6261574074074074E-2</v>
      </c>
      <c r="G32" s="13">
        <f>MASTER!R7</f>
        <v>29</v>
      </c>
    </row>
    <row r="33" spans="1:7" x14ac:dyDescent="0.15">
      <c r="A33" s="13" t="str">
        <f>MASTER!C53</f>
        <v>Clare Coombes</v>
      </c>
      <c r="B33" s="13" t="str">
        <f>MASTER!D53</f>
        <v>Vegan Runners</v>
      </c>
      <c r="C33" s="13">
        <f>MASTER!E53</f>
        <v>50</v>
      </c>
      <c r="D33" s="13" t="str">
        <f>MASTER!F53</f>
        <v>V35</v>
      </c>
      <c r="E33" s="13" t="str">
        <f>MASTER!G53</f>
        <v>F</v>
      </c>
      <c r="F33" s="20">
        <f>MASTER!P53</f>
        <v>1.6307870370370372E-2</v>
      </c>
      <c r="G33" s="13">
        <f>MASTER!R53</f>
        <v>30</v>
      </c>
    </row>
    <row r="34" spans="1:7" x14ac:dyDescent="0.15">
      <c r="A34" s="13" t="str">
        <f>MASTER!C24</f>
        <v>Janice Davidson</v>
      </c>
      <c r="B34" s="13" t="str">
        <f>MASTER!D24</f>
        <v>Grantham AC</v>
      </c>
      <c r="C34" s="13">
        <f>MASTER!E24</f>
        <v>21</v>
      </c>
      <c r="D34" s="13" t="str">
        <f>MASTER!F24</f>
        <v>V55</v>
      </c>
      <c r="E34" s="13" t="str">
        <f>MASTER!G24</f>
        <v>F</v>
      </c>
      <c r="F34" s="20">
        <f>MASTER!P24</f>
        <v>1.638888888888889E-2</v>
      </c>
      <c r="G34" s="13">
        <f>MASTER!R24</f>
        <v>31</v>
      </c>
    </row>
    <row r="35" spans="1:7" x14ac:dyDescent="0.15">
      <c r="A35" s="13" t="str">
        <f>MASTER!C103</f>
        <v>Fritz Henrik</v>
      </c>
      <c r="B35" s="13" t="str">
        <f>MASTER!D103</f>
        <v>Newark Striders</v>
      </c>
      <c r="C35" s="13">
        <f>MASTER!E103</f>
        <v>100</v>
      </c>
      <c r="D35" s="13" t="str">
        <f>MASTER!F103</f>
        <v>V40</v>
      </c>
      <c r="E35" s="13" t="str">
        <f>MASTER!G103</f>
        <v>M</v>
      </c>
      <c r="F35" s="20">
        <f>MASTER!P103</f>
        <v>1.6493055555555556E-2</v>
      </c>
      <c r="G35" s="13">
        <f>MASTER!R103</f>
        <v>32</v>
      </c>
    </row>
    <row r="36" spans="1:7" x14ac:dyDescent="0.15">
      <c r="A36" s="13" t="str">
        <f>MASTER!C11</f>
        <v>Adam Jackson</v>
      </c>
      <c r="B36" s="13" t="str">
        <f>MASTER!D11</f>
        <v>Notfast RC</v>
      </c>
      <c r="C36" s="13">
        <f>MASTER!E11</f>
        <v>8</v>
      </c>
      <c r="D36" s="13">
        <f>MASTER!F11</f>
        <v>0</v>
      </c>
      <c r="E36" s="13" t="str">
        <f>MASTER!G11</f>
        <v>M</v>
      </c>
      <c r="F36" s="20">
        <f>MASTER!P11</f>
        <v>1.6574074074074074E-2</v>
      </c>
      <c r="G36" s="13">
        <f>MASTER!R11</f>
        <v>33</v>
      </c>
    </row>
    <row r="37" spans="1:7" x14ac:dyDescent="0.15">
      <c r="A37" s="13" t="str">
        <f>MASTER!C74</f>
        <v>Gill Oxley</v>
      </c>
      <c r="B37" s="13" t="str">
        <f>MASTER!D74</f>
        <v>Notfast RC</v>
      </c>
      <c r="C37" s="13">
        <f>MASTER!E74</f>
        <v>71</v>
      </c>
      <c r="D37" s="13" t="str">
        <f>MASTER!F74</f>
        <v>V35</v>
      </c>
      <c r="E37" s="13" t="str">
        <f>MASTER!G74</f>
        <v>F</v>
      </c>
      <c r="F37" s="20">
        <f>MASTER!P74</f>
        <v>1.6585648148148148E-2</v>
      </c>
      <c r="G37" s="13">
        <f>MASTER!R74</f>
        <v>34</v>
      </c>
    </row>
    <row r="38" spans="1:7" x14ac:dyDescent="0.15">
      <c r="A38" s="13" t="str">
        <f>MASTER!C9</f>
        <v>Penny Durance</v>
      </c>
      <c r="B38" s="13" t="str">
        <f>MASTER!D9</f>
        <v xml:space="preserve">Southwell RC </v>
      </c>
      <c r="C38" s="13">
        <f>MASTER!E9</f>
        <v>6</v>
      </c>
      <c r="D38" s="13" t="str">
        <f>MASTER!F9</f>
        <v>V55</v>
      </c>
      <c r="E38" s="13" t="str">
        <f>MASTER!G9</f>
        <v>F</v>
      </c>
      <c r="F38" s="20">
        <f>MASTER!P9</f>
        <v>1.6597222222222222E-2</v>
      </c>
      <c r="G38" s="13">
        <f>MASTER!R9</f>
        <v>35</v>
      </c>
    </row>
    <row r="39" spans="1:7" x14ac:dyDescent="0.15">
      <c r="A39" s="13" t="str">
        <f>MASTER!C47</f>
        <v>Andrew Rowlands</v>
      </c>
      <c r="B39" s="13" t="str">
        <f>MASTER!D47</f>
        <v>Notfast RC</v>
      </c>
      <c r="C39" s="13">
        <f>MASTER!E47</f>
        <v>44</v>
      </c>
      <c r="D39" s="13" t="str">
        <f>MASTER!F47</f>
        <v>V40</v>
      </c>
      <c r="E39" s="13" t="str">
        <f>MASTER!G47</f>
        <v>M</v>
      </c>
      <c r="F39" s="20">
        <f>MASTER!P47</f>
        <v>1.6666666666666666E-2</v>
      </c>
      <c r="G39" s="13">
        <f>MASTER!R47</f>
        <v>36</v>
      </c>
    </row>
    <row r="40" spans="1:7" x14ac:dyDescent="0.15">
      <c r="A40" s="13" t="str">
        <f>MASTER!C64</f>
        <v>Philippa Clarke</v>
      </c>
      <c r="B40" s="13" t="str">
        <f>MASTER!D64</f>
        <v>Newark Striders</v>
      </c>
      <c r="C40" s="13">
        <f>MASTER!E64</f>
        <v>61</v>
      </c>
      <c r="D40" s="13">
        <f>MASTER!F64</f>
        <v>0</v>
      </c>
      <c r="E40" s="13" t="str">
        <f>MASTER!G64</f>
        <v>F</v>
      </c>
      <c r="F40" s="20">
        <f>MASTER!P64</f>
        <v>1.6689814814814817E-2</v>
      </c>
      <c r="G40" s="13">
        <f>MASTER!R64</f>
        <v>37</v>
      </c>
    </row>
    <row r="41" spans="1:7" x14ac:dyDescent="0.15">
      <c r="A41" s="13" t="str">
        <f>MASTER!C50</f>
        <v>Caroline Upton</v>
      </c>
      <c r="B41" s="13" t="str">
        <f>MASTER!D50</f>
        <v>Notfast RC</v>
      </c>
      <c r="C41" s="13">
        <f>MASTER!E50</f>
        <v>47</v>
      </c>
      <c r="D41" s="13" t="str">
        <f>MASTER!F50</f>
        <v>V45</v>
      </c>
      <c r="E41" s="13" t="str">
        <f>MASTER!G50</f>
        <v>F</v>
      </c>
      <c r="F41" s="20">
        <f>MASTER!P50</f>
        <v>1.6724537037037034E-2</v>
      </c>
      <c r="G41" s="13">
        <f>MASTER!R50</f>
        <v>38</v>
      </c>
    </row>
    <row r="42" spans="1:7" x14ac:dyDescent="0.15">
      <c r="A42" s="13" t="str">
        <f>MASTER!C116</f>
        <v>Matthew Whate</v>
      </c>
      <c r="B42" s="13">
        <f>MASTER!D116</f>
        <v>0</v>
      </c>
      <c r="C42" s="13">
        <f>MASTER!E116</f>
        <v>170</v>
      </c>
      <c r="D42" s="13" t="str">
        <f>MASTER!F116</f>
        <v>V40</v>
      </c>
      <c r="E42" s="13" t="str">
        <f>MASTER!G116</f>
        <v>M</v>
      </c>
      <c r="F42" s="20">
        <f>MASTER!P116</f>
        <v>1.6747685185185185E-2</v>
      </c>
      <c r="G42" s="13">
        <f>MASTER!R116</f>
        <v>39</v>
      </c>
    </row>
    <row r="43" spans="1:7" x14ac:dyDescent="0.15">
      <c r="A43" s="13" t="str">
        <f>MASTER!C28</f>
        <v>Stuart Chase</v>
      </c>
      <c r="B43" s="13" t="str">
        <f>MASTER!D28</f>
        <v>Notfast RC</v>
      </c>
      <c r="C43" s="13">
        <f>MASTER!E28</f>
        <v>25</v>
      </c>
      <c r="D43" s="13" t="str">
        <f>MASTER!F28</f>
        <v>V40</v>
      </c>
      <c r="E43" s="13" t="str">
        <f>MASTER!G28</f>
        <v>M</v>
      </c>
      <c r="F43" s="20">
        <f>MASTER!P28</f>
        <v>1.6770833333333332E-2</v>
      </c>
      <c r="G43" s="13">
        <f>MASTER!R28</f>
        <v>40</v>
      </c>
    </row>
    <row r="44" spans="1:7" x14ac:dyDescent="0.15">
      <c r="A44" s="13" t="str">
        <f>MASTER!C34</f>
        <v>Peter Waller</v>
      </c>
      <c r="B44" s="13" t="str">
        <f>MASTER!D34</f>
        <v>Notfast RC</v>
      </c>
      <c r="C44" s="13">
        <f>MASTER!E34</f>
        <v>31</v>
      </c>
      <c r="D44" s="13" t="str">
        <f>MASTER!F34</f>
        <v>V40</v>
      </c>
      <c r="E44" s="13" t="str">
        <f>MASTER!G34</f>
        <v>M</v>
      </c>
      <c r="F44" s="20">
        <f>MASTER!P34</f>
        <v>1.6782407407407409E-2</v>
      </c>
      <c r="G44" s="13">
        <f>MASTER!R34</f>
        <v>41</v>
      </c>
    </row>
    <row r="45" spans="1:7" x14ac:dyDescent="0.15">
      <c r="A45" s="13" t="str">
        <f>MASTER!C60</f>
        <v>Matthew Reed</v>
      </c>
      <c r="B45" s="13">
        <f>MASTER!D60</f>
        <v>0</v>
      </c>
      <c r="C45" s="13">
        <f>MASTER!E60</f>
        <v>57</v>
      </c>
      <c r="D45" s="13" t="str">
        <f>MASTER!F60</f>
        <v>V40</v>
      </c>
      <c r="E45" s="13" t="str">
        <f>MASTER!G60</f>
        <v>M</v>
      </c>
      <c r="F45" s="20">
        <f>MASTER!P60</f>
        <v>1.6782407407407409E-2</v>
      </c>
      <c r="G45" s="13">
        <f>MASTER!R60</f>
        <v>41</v>
      </c>
    </row>
    <row r="46" spans="1:7" x14ac:dyDescent="0.15">
      <c r="A46" s="13" t="str">
        <f>MASTER!C40</f>
        <v>Cliff Robinson</v>
      </c>
      <c r="B46" s="13" t="str">
        <f>MASTER!D40</f>
        <v>Notfast RC</v>
      </c>
      <c r="C46" s="13">
        <f>MASTER!E40</f>
        <v>37</v>
      </c>
      <c r="D46" s="13" t="str">
        <f>MASTER!F40</f>
        <v>V50</v>
      </c>
      <c r="E46" s="13" t="str">
        <f>MASTER!G40</f>
        <v>F</v>
      </c>
      <c r="F46" s="20">
        <f>MASTER!P40</f>
        <v>1.7048611111111112E-2</v>
      </c>
      <c r="G46" s="13">
        <f>MASTER!R40</f>
        <v>43</v>
      </c>
    </row>
    <row r="47" spans="1:7" x14ac:dyDescent="0.15">
      <c r="A47" s="13" t="str">
        <f>MASTER!C83</f>
        <v>Nick Anderson</v>
      </c>
      <c r="B47" s="13" t="str">
        <f>MASTER!D83</f>
        <v>Newark Striders</v>
      </c>
      <c r="C47" s="13">
        <f>MASTER!E83</f>
        <v>80</v>
      </c>
      <c r="D47" s="13" t="str">
        <f>MASTER!F83</f>
        <v>V40</v>
      </c>
      <c r="E47" s="13" t="str">
        <f>MASTER!G83</f>
        <v>M</v>
      </c>
      <c r="F47" s="20">
        <f>MASTER!P83</f>
        <v>1.7083333333333336E-2</v>
      </c>
      <c r="G47" s="13">
        <f>MASTER!R83</f>
        <v>44</v>
      </c>
    </row>
    <row r="48" spans="1:7" x14ac:dyDescent="0.15">
      <c r="A48" s="13" t="str">
        <f>MASTER!C89</f>
        <v>Simon Lock</v>
      </c>
      <c r="B48" s="13" t="str">
        <f>MASTER!D89</f>
        <v>Notfast RC</v>
      </c>
      <c r="C48" s="13">
        <f>MASTER!E89</f>
        <v>86</v>
      </c>
      <c r="D48" s="13">
        <f>MASTER!F89</f>
        <v>0</v>
      </c>
      <c r="E48" s="13" t="str">
        <f>MASTER!G89</f>
        <v>M</v>
      </c>
      <c r="F48" s="20">
        <f>MASTER!P89</f>
        <v>1.7164351851851851E-2</v>
      </c>
      <c r="G48" s="13">
        <f>MASTER!R89</f>
        <v>45</v>
      </c>
    </row>
    <row r="49" spans="1:7" x14ac:dyDescent="0.15">
      <c r="A49" s="13" t="str">
        <f>MASTER!C22</f>
        <v>John Combie</v>
      </c>
      <c r="B49" s="13" t="str">
        <f>MASTER!D22</f>
        <v>Newark AC</v>
      </c>
      <c r="C49" s="13">
        <f>MASTER!E22</f>
        <v>19</v>
      </c>
      <c r="D49" s="13" t="str">
        <f>MASTER!F22</f>
        <v>V60</v>
      </c>
      <c r="E49" s="13" t="str">
        <f>MASTER!G22</f>
        <v>M</v>
      </c>
      <c r="F49" s="20">
        <f>MASTER!P22</f>
        <v>1.7187499999999998E-2</v>
      </c>
      <c r="G49" s="13">
        <f>MASTER!R22</f>
        <v>46</v>
      </c>
    </row>
    <row r="50" spans="1:7" x14ac:dyDescent="0.15">
      <c r="A50" s="13" t="str">
        <f>MASTER!C48</f>
        <v>Kate Fisher</v>
      </c>
      <c r="B50" s="13" t="str">
        <f>MASTER!D48</f>
        <v>Notfast RC</v>
      </c>
      <c r="C50" s="13">
        <f>MASTER!E48</f>
        <v>45</v>
      </c>
      <c r="D50" s="13" t="str">
        <f>MASTER!F48</f>
        <v>V45</v>
      </c>
      <c r="E50" s="13" t="str">
        <f>MASTER!G48</f>
        <v>F</v>
      </c>
      <c r="F50" s="20">
        <f>MASTER!P48</f>
        <v>1.7222222222222222E-2</v>
      </c>
      <c r="G50" s="13">
        <f>MASTER!R48</f>
        <v>47</v>
      </c>
    </row>
    <row r="51" spans="1:7" x14ac:dyDescent="0.15">
      <c r="A51" s="13" t="str">
        <f>MASTER!C4</f>
        <v>David Gill</v>
      </c>
      <c r="B51" s="13" t="str">
        <f>MASTER!D4</f>
        <v>Notfast RC</v>
      </c>
      <c r="C51" s="13">
        <f>MASTER!E4</f>
        <v>1</v>
      </c>
      <c r="D51" s="13" t="str">
        <f>MASTER!F4</f>
        <v>V60</v>
      </c>
      <c r="E51" s="13" t="str">
        <f>MASTER!G4</f>
        <v>M</v>
      </c>
      <c r="F51" s="20">
        <f>MASTER!P4</f>
        <v>1.741898148148148E-2</v>
      </c>
      <c r="G51" s="13">
        <f>MASTER!R4</f>
        <v>48</v>
      </c>
    </row>
    <row r="52" spans="1:7" x14ac:dyDescent="0.15">
      <c r="A52" s="13" t="str">
        <f>MASTER!C38</f>
        <v>Amelia Hall</v>
      </c>
      <c r="B52" s="13">
        <f>MASTER!D38</f>
        <v>0</v>
      </c>
      <c r="C52" s="13">
        <f>MASTER!E38</f>
        <v>35</v>
      </c>
      <c r="D52" s="13">
        <f>MASTER!F38</f>
        <v>0</v>
      </c>
      <c r="E52" s="13" t="str">
        <f>MASTER!G38</f>
        <v>F</v>
      </c>
      <c r="F52" s="20">
        <f>MASTER!P38</f>
        <v>1.7453703703703704E-2</v>
      </c>
      <c r="G52" s="13">
        <f>MASTER!R38</f>
        <v>49</v>
      </c>
    </row>
    <row r="53" spans="1:7" x14ac:dyDescent="0.15">
      <c r="A53" s="13" t="str">
        <f>MASTER!C12</f>
        <v>Robert Jackson</v>
      </c>
      <c r="B53" s="13" t="str">
        <f>MASTER!D12</f>
        <v>Notfast RC</v>
      </c>
      <c r="C53" s="13">
        <f>MASTER!E12</f>
        <v>9</v>
      </c>
      <c r="D53" s="13">
        <f>MASTER!F12</f>
        <v>0</v>
      </c>
      <c r="E53" s="13" t="str">
        <f>MASTER!G12</f>
        <v>M</v>
      </c>
      <c r="F53" s="20">
        <f>MASTER!P12</f>
        <v>1.7638888888888888E-2</v>
      </c>
      <c r="G53" s="13">
        <f>MASTER!R12</f>
        <v>50</v>
      </c>
    </row>
    <row r="54" spans="1:7" x14ac:dyDescent="0.15">
      <c r="A54" s="13" t="str">
        <f>MASTER!C66</f>
        <v>Marilyn Hatherley</v>
      </c>
      <c r="B54" s="13" t="str">
        <f>MASTER!D66</f>
        <v>Notfast RC</v>
      </c>
      <c r="C54" s="13">
        <f>MASTER!E66</f>
        <v>63</v>
      </c>
      <c r="D54" s="13" t="str">
        <f>MASTER!F66</f>
        <v>V55</v>
      </c>
      <c r="E54" s="13" t="str">
        <f>MASTER!G66</f>
        <v>F</v>
      </c>
      <c r="F54" s="20">
        <f>MASTER!P66</f>
        <v>1.7789351851851851E-2</v>
      </c>
      <c r="G54" s="13">
        <f>MASTER!R66</f>
        <v>51</v>
      </c>
    </row>
    <row r="55" spans="1:7" x14ac:dyDescent="0.15">
      <c r="A55" s="13" t="str">
        <f>MASTER!C94</f>
        <v>Jason Priest</v>
      </c>
      <c r="B55" s="13" t="str">
        <f>MASTER!D94</f>
        <v>Newark Striders</v>
      </c>
      <c r="C55" s="13">
        <f>MASTER!E94</f>
        <v>91</v>
      </c>
      <c r="D55" s="13" t="str">
        <f>MASTER!F94</f>
        <v>V40</v>
      </c>
      <c r="E55" s="13" t="str">
        <f>MASTER!G94</f>
        <v>M</v>
      </c>
      <c r="F55" s="20">
        <f>MASTER!P94</f>
        <v>1.7800925925925925E-2</v>
      </c>
      <c r="G55" s="13">
        <f>MASTER!R94</f>
        <v>52</v>
      </c>
    </row>
    <row r="56" spans="1:7" x14ac:dyDescent="0.15">
      <c r="A56" s="13" t="str">
        <f>MASTER!C101</f>
        <v>Janet Davies</v>
      </c>
      <c r="B56" s="13" t="str">
        <f>MASTER!D101</f>
        <v>Notfast RC</v>
      </c>
      <c r="C56" s="13">
        <f>MASTER!E101</f>
        <v>98</v>
      </c>
      <c r="D56" s="13" t="str">
        <f>MASTER!F101</f>
        <v>V45</v>
      </c>
      <c r="E56" s="13" t="str">
        <f>MASTER!G101</f>
        <v>F</v>
      </c>
      <c r="F56" s="20">
        <f>MASTER!P101</f>
        <v>1.7858796296296296E-2</v>
      </c>
      <c r="G56" s="13">
        <f>MASTER!R101</f>
        <v>53</v>
      </c>
    </row>
    <row r="57" spans="1:7" x14ac:dyDescent="0.15">
      <c r="A57" s="13" t="str">
        <f>MASTER!C81</f>
        <v>Steve Needham</v>
      </c>
      <c r="B57" s="13" t="str">
        <f>MASTER!D81</f>
        <v>Notfast RC</v>
      </c>
      <c r="C57" s="13">
        <f>MASTER!E81</f>
        <v>78</v>
      </c>
      <c r="D57" s="13" t="str">
        <f>MASTER!F81</f>
        <v>V60</v>
      </c>
      <c r="E57" s="13" t="str">
        <f>MASTER!G81</f>
        <v>M</v>
      </c>
      <c r="F57" s="20">
        <f>MASTER!P81</f>
        <v>1.8020833333333333E-2</v>
      </c>
      <c r="G57" s="13">
        <f>MASTER!R81</f>
        <v>54</v>
      </c>
    </row>
    <row r="58" spans="1:7" x14ac:dyDescent="0.15">
      <c r="A58" s="13" t="str">
        <f>MASTER!C8</f>
        <v>Karen Illsley</v>
      </c>
      <c r="B58" s="13" t="str">
        <f>MASTER!D8</f>
        <v>Newark Striders</v>
      </c>
      <c r="C58" s="13">
        <f>MASTER!E8</f>
        <v>5</v>
      </c>
      <c r="D58" s="13" t="str">
        <f>MASTER!F8</f>
        <v>V45</v>
      </c>
      <c r="E58" s="13" t="str">
        <f>MASTER!G8</f>
        <v>F</v>
      </c>
      <c r="F58" s="20">
        <f>MASTER!P8</f>
        <v>1.8298611111111113E-2</v>
      </c>
      <c r="G58" s="13">
        <f>MASTER!R8</f>
        <v>55</v>
      </c>
    </row>
    <row r="59" spans="1:7" x14ac:dyDescent="0.15">
      <c r="A59" s="13" t="str">
        <f>MASTER!C17</f>
        <v>Holly Davis</v>
      </c>
      <c r="B59" s="13" t="str">
        <f>MASTER!D17</f>
        <v>Newark Striders</v>
      </c>
      <c r="C59" s="13">
        <f>MASTER!E17</f>
        <v>14</v>
      </c>
      <c r="D59" s="13">
        <f>MASTER!F17</f>
        <v>0</v>
      </c>
      <c r="E59" s="13" t="str">
        <f>MASTER!G17</f>
        <v>F</v>
      </c>
      <c r="F59" s="20">
        <f>MASTER!P17</f>
        <v>1.8379629629629628E-2</v>
      </c>
      <c r="G59" s="13">
        <f>MASTER!R17</f>
        <v>56</v>
      </c>
    </row>
    <row r="60" spans="1:7" x14ac:dyDescent="0.15">
      <c r="A60" s="13" t="str">
        <f>MASTER!C73</f>
        <v>David Whistler</v>
      </c>
      <c r="B60" s="13">
        <f>MASTER!D73</f>
        <v>0</v>
      </c>
      <c r="C60" s="13">
        <f>MASTER!E73</f>
        <v>70</v>
      </c>
      <c r="D60" s="13" t="str">
        <f>MASTER!F73</f>
        <v>V60</v>
      </c>
      <c r="E60" s="13" t="str">
        <f>MASTER!G73</f>
        <v>M</v>
      </c>
      <c r="F60" s="20">
        <f>MASTER!P73</f>
        <v>1.8414351851851852E-2</v>
      </c>
      <c r="G60" s="13">
        <f>MASTER!R73</f>
        <v>57</v>
      </c>
    </row>
    <row r="61" spans="1:7" x14ac:dyDescent="0.15">
      <c r="A61" s="13" t="str">
        <f>MASTER!C62</f>
        <v>Paul Zemontas</v>
      </c>
      <c r="B61" s="13" t="str">
        <f>MASTER!D62</f>
        <v>Notfast RC</v>
      </c>
      <c r="C61" s="13">
        <f>MASTER!E62</f>
        <v>59</v>
      </c>
      <c r="D61" s="13" t="str">
        <f>MASTER!F62</f>
        <v>V50</v>
      </c>
      <c r="E61" s="13" t="str">
        <f>MASTER!G62</f>
        <v>M</v>
      </c>
      <c r="F61" s="20">
        <f>MASTER!P62</f>
        <v>1.8692129629629631E-2</v>
      </c>
      <c r="G61" s="13">
        <f>MASTER!R62</f>
        <v>58</v>
      </c>
    </row>
    <row r="62" spans="1:7" x14ac:dyDescent="0.15">
      <c r="A62" s="13" t="str">
        <f>MASTER!C44</f>
        <v>Dawn Fear</v>
      </c>
      <c r="B62" s="13">
        <f>MASTER!D44</f>
        <v>0</v>
      </c>
      <c r="C62" s="13">
        <f>MASTER!E44</f>
        <v>41</v>
      </c>
      <c r="D62" s="13" t="str">
        <f>MASTER!F44</f>
        <v>V45</v>
      </c>
      <c r="E62" s="13" t="str">
        <f>MASTER!G44</f>
        <v>F</v>
      </c>
      <c r="F62" s="20">
        <f>MASTER!P44</f>
        <v>1.8877314814814816E-2</v>
      </c>
      <c r="G62" s="13">
        <f>MASTER!R44</f>
        <v>59</v>
      </c>
    </row>
    <row r="63" spans="1:7" x14ac:dyDescent="0.15">
      <c r="A63" s="13" t="str">
        <f>MASTER!C46</f>
        <v>Dennis Reeson</v>
      </c>
      <c r="B63" s="13" t="str">
        <f>MASTER!D46</f>
        <v>Redhill Road Runners</v>
      </c>
      <c r="C63" s="13">
        <f>MASTER!E46</f>
        <v>43</v>
      </c>
      <c r="D63" s="13" t="str">
        <f>MASTER!F46</f>
        <v>V60</v>
      </c>
      <c r="E63" s="13" t="str">
        <f>MASTER!G46</f>
        <v>M</v>
      </c>
      <c r="F63" s="20">
        <f>MASTER!P46</f>
        <v>1.909722222222222E-2</v>
      </c>
      <c r="G63" s="13">
        <f>MASTER!R46</f>
        <v>60</v>
      </c>
    </row>
    <row r="64" spans="1:7" x14ac:dyDescent="0.15">
      <c r="A64" s="13" t="str">
        <f>MASTER!C27</f>
        <v>Annette Taylor</v>
      </c>
      <c r="B64" s="13" t="str">
        <f>MASTER!D27</f>
        <v>Notfast RC</v>
      </c>
      <c r="C64" s="13">
        <f>MASTER!E27</f>
        <v>24</v>
      </c>
      <c r="D64" s="13" t="str">
        <f>MASTER!F27</f>
        <v>V55</v>
      </c>
      <c r="E64" s="13" t="str">
        <f>MASTER!G27</f>
        <v>F</v>
      </c>
      <c r="F64" s="20">
        <f>MASTER!P27</f>
        <v>1.9166666666666669E-2</v>
      </c>
      <c r="G64" s="13">
        <f>MASTER!R27</f>
        <v>61</v>
      </c>
    </row>
    <row r="65" spans="1:7" x14ac:dyDescent="0.15">
      <c r="A65" s="13" t="str">
        <f>MASTER!C87</f>
        <v>Alexander Combie</v>
      </c>
      <c r="B65" s="13">
        <f>MASTER!D87</f>
        <v>0</v>
      </c>
      <c r="C65" s="13">
        <f>MASTER!E87</f>
        <v>84</v>
      </c>
      <c r="D65" s="13">
        <f>MASTER!F87</f>
        <v>0</v>
      </c>
      <c r="E65" s="13" t="str">
        <f>MASTER!G87</f>
        <v>M</v>
      </c>
      <c r="F65" s="20">
        <f>MASTER!P87</f>
        <v>1.9409722222222221E-2</v>
      </c>
      <c r="G65" s="13">
        <f>MASTER!R87</f>
        <v>62</v>
      </c>
    </row>
    <row r="66" spans="1:7" x14ac:dyDescent="0.15">
      <c r="A66" s="13" t="str">
        <f>MASTER!C23</f>
        <v>Paul Davidson</v>
      </c>
      <c r="B66" s="13" t="str">
        <f>MASTER!D23</f>
        <v>Grantham AC</v>
      </c>
      <c r="C66" s="13">
        <f>MASTER!E23</f>
        <v>20</v>
      </c>
      <c r="D66" s="13" t="str">
        <f>MASTER!F23</f>
        <v>V50</v>
      </c>
      <c r="E66" s="13" t="str">
        <f>MASTER!G23</f>
        <v>M</v>
      </c>
      <c r="F66" s="20">
        <f>MASTER!P23</f>
        <v>1.9467592592592595E-2</v>
      </c>
      <c r="G66" s="13">
        <f>MASTER!R23</f>
        <v>63</v>
      </c>
    </row>
    <row r="67" spans="1:7" x14ac:dyDescent="0.15">
      <c r="A67" s="13" t="str">
        <f>MASTER!C35</f>
        <v>Jeanette Stevens</v>
      </c>
      <c r="B67" s="13" t="str">
        <f>MASTER!D35</f>
        <v>Team Derby Runner</v>
      </c>
      <c r="C67" s="13">
        <f>MASTER!E35</f>
        <v>32</v>
      </c>
      <c r="D67" s="13" t="str">
        <f>MASTER!F35</f>
        <v>V45</v>
      </c>
      <c r="E67" s="13" t="str">
        <f>MASTER!G35</f>
        <v>F</v>
      </c>
      <c r="F67" s="20">
        <f>MASTER!P35</f>
        <v>1.9467592592592595E-2</v>
      </c>
      <c r="G67" s="13">
        <f>MASTER!R35</f>
        <v>63</v>
      </c>
    </row>
    <row r="68" spans="1:7" x14ac:dyDescent="0.15">
      <c r="A68" s="13" t="str">
        <f>MASTER!C75</f>
        <v>Angela Brown</v>
      </c>
      <c r="B68" s="13" t="str">
        <f>MASTER!D75</f>
        <v>Notfast RC</v>
      </c>
      <c r="C68" s="13">
        <f>MASTER!E75</f>
        <v>72</v>
      </c>
      <c r="D68" s="13" t="str">
        <f>MASTER!F75</f>
        <v>V45</v>
      </c>
      <c r="E68" s="13" t="str">
        <f>MASTER!G75</f>
        <v>F</v>
      </c>
      <c r="F68" s="20">
        <f>MASTER!P75</f>
        <v>1.9479166666666669E-2</v>
      </c>
      <c r="G68" s="13">
        <f>MASTER!R75</f>
        <v>65</v>
      </c>
    </row>
    <row r="69" spans="1:7" x14ac:dyDescent="0.15">
      <c r="A69" s="13" t="str">
        <f>MASTER!C20</f>
        <v>John Ellerby</v>
      </c>
      <c r="B69" s="13" t="str">
        <f>MASTER!D20</f>
        <v>Grantham AC</v>
      </c>
      <c r="C69" s="13">
        <f>MASTER!E20</f>
        <v>17</v>
      </c>
      <c r="D69" s="13" t="str">
        <f>MASTER!F20</f>
        <v>V60</v>
      </c>
      <c r="E69" s="13" t="str">
        <f>MASTER!G20</f>
        <v>M</v>
      </c>
      <c r="F69" s="20">
        <f>MASTER!P20</f>
        <v>1.9629629629629629E-2</v>
      </c>
      <c r="G69" s="13">
        <f>MASTER!R20</f>
        <v>66</v>
      </c>
    </row>
    <row r="70" spans="1:7" x14ac:dyDescent="0.15">
      <c r="A70" s="13" t="str">
        <f>MASTER!C95</f>
        <v>Natasha Dawson</v>
      </c>
      <c r="B70" s="13">
        <f>MASTER!D95</f>
        <v>0</v>
      </c>
      <c r="C70" s="13">
        <f>MASTER!E95</f>
        <v>92</v>
      </c>
      <c r="D70" s="13" t="str">
        <f>MASTER!F95</f>
        <v>V45</v>
      </c>
      <c r="E70" s="13" t="str">
        <f>MASTER!G95</f>
        <v>F</v>
      </c>
      <c r="F70" s="20">
        <f>MASTER!P95</f>
        <v>1.9722222222222221E-2</v>
      </c>
      <c r="G70" s="13">
        <f>MASTER!R95</f>
        <v>67</v>
      </c>
    </row>
    <row r="71" spans="1:7" x14ac:dyDescent="0.15">
      <c r="A71" s="13" t="str">
        <f>MASTER!C29</f>
        <v>Lisa Leach</v>
      </c>
      <c r="B71" s="13" t="str">
        <f>MASTER!D29</f>
        <v>Notfast RC</v>
      </c>
      <c r="C71" s="13">
        <f>MASTER!E29</f>
        <v>26</v>
      </c>
      <c r="D71" s="13" t="str">
        <f>MASTER!F29</f>
        <v>V45</v>
      </c>
      <c r="E71" s="13" t="str">
        <f>MASTER!G29</f>
        <v>F</v>
      </c>
      <c r="F71" s="20">
        <f>MASTER!P29</f>
        <v>1.9733796296296298E-2</v>
      </c>
      <c r="G71" s="13">
        <f>MASTER!R29</f>
        <v>68</v>
      </c>
    </row>
    <row r="72" spans="1:7" x14ac:dyDescent="0.15">
      <c r="A72" s="13" t="str">
        <f>MASTER!C79</f>
        <v>Susan Needham</v>
      </c>
      <c r="B72" s="13" t="str">
        <f>MASTER!D79</f>
        <v>Notfast RC</v>
      </c>
      <c r="C72" s="13">
        <f>MASTER!E79</f>
        <v>76</v>
      </c>
      <c r="D72" s="13" t="str">
        <f>MASTER!F79</f>
        <v>V55</v>
      </c>
      <c r="E72" s="13" t="str">
        <f>MASTER!G79</f>
        <v>F</v>
      </c>
      <c r="F72" s="20">
        <f>MASTER!P79</f>
        <v>2.0694444444444446E-2</v>
      </c>
      <c r="G72" s="13">
        <f>MASTER!R79</f>
        <v>69</v>
      </c>
    </row>
    <row r="73" spans="1:7" x14ac:dyDescent="0.15">
      <c r="A73" s="13" t="str">
        <f>MASTER!C6</f>
        <v>Kirsty Watt</v>
      </c>
      <c r="B73" s="13" t="str">
        <f>MASTER!D6</f>
        <v>Notfast RC</v>
      </c>
      <c r="C73" s="13">
        <f>MASTER!E6</f>
        <v>3</v>
      </c>
      <c r="D73" s="13">
        <f>MASTER!F6</f>
        <v>0</v>
      </c>
      <c r="E73" s="13" t="str">
        <f>MASTER!G6</f>
        <v>F</v>
      </c>
      <c r="F73" s="20">
        <f>MASTER!P6</f>
        <v>2.0775462962962964E-2</v>
      </c>
      <c r="G73" s="13">
        <f>MASTER!R6</f>
        <v>70</v>
      </c>
    </row>
    <row r="74" spans="1:7" x14ac:dyDescent="0.15">
      <c r="A74" s="13" t="str">
        <f>MASTER!C61</f>
        <v>Ann Manley</v>
      </c>
      <c r="B74" s="13" t="str">
        <f>MASTER!D61</f>
        <v>Notfast RC</v>
      </c>
      <c r="C74" s="13">
        <f>MASTER!E61</f>
        <v>58</v>
      </c>
      <c r="D74" s="13" t="str">
        <f>MASTER!F61</f>
        <v>V45</v>
      </c>
      <c r="E74" s="13" t="str">
        <f>MASTER!G61</f>
        <v>F</v>
      </c>
      <c r="F74" s="20">
        <f>MASTER!P61</f>
        <v>2.0775462962962964E-2</v>
      </c>
      <c r="G74" s="13">
        <f>MASTER!R61</f>
        <v>70</v>
      </c>
    </row>
    <row r="75" spans="1:7" x14ac:dyDescent="0.15">
      <c r="A75" s="13" t="str">
        <f>MASTER!C113</f>
        <v>Judith Whistler</v>
      </c>
      <c r="B75" s="13">
        <f>MASTER!D113</f>
        <v>0</v>
      </c>
      <c r="C75" s="13">
        <f>MASTER!E113</f>
        <v>167</v>
      </c>
      <c r="D75" s="13" t="str">
        <f>MASTER!F113</f>
        <v>V45</v>
      </c>
      <c r="E75" s="13" t="str">
        <f>MASTER!G113</f>
        <v>F</v>
      </c>
      <c r="F75" s="20">
        <f>MASTER!P113</f>
        <v>2.0949074074074075E-2</v>
      </c>
      <c r="G75" s="13">
        <f>MASTER!R113</f>
        <v>72</v>
      </c>
    </row>
    <row r="76" spans="1:7" x14ac:dyDescent="0.15">
      <c r="A76" s="13" t="str">
        <f>MASTER!C56</f>
        <v>Jacqui Walton</v>
      </c>
      <c r="B76" s="13" t="str">
        <f>MASTER!D56</f>
        <v>Notfast RC</v>
      </c>
      <c r="C76" s="13">
        <f>MASTER!E56</f>
        <v>53</v>
      </c>
      <c r="D76" s="13" t="str">
        <f>MASTER!F56</f>
        <v>V45</v>
      </c>
      <c r="E76" s="13" t="str">
        <f>MASTER!G56</f>
        <v>F</v>
      </c>
      <c r="F76" s="20">
        <f>MASTER!P56</f>
        <v>2.1284722222222222E-2</v>
      </c>
      <c r="G76" s="13">
        <f>MASTER!R56</f>
        <v>73</v>
      </c>
    </row>
    <row r="77" spans="1:7" x14ac:dyDescent="0.15">
      <c r="A77" s="13" t="str">
        <f>MASTER!C39</f>
        <v>Kerry Robinson</v>
      </c>
      <c r="B77" s="13" t="str">
        <f>MASTER!D39</f>
        <v>Notfast RC</v>
      </c>
      <c r="C77" s="13">
        <f>MASTER!E39</f>
        <v>36</v>
      </c>
      <c r="D77" s="13" t="str">
        <f>MASTER!F39</f>
        <v>V45</v>
      </c>
      <c r="E77" s="13" t="str">
        <f>MASTER!G39</f>
        <v>F</v>
      </c>
      <c r="F77" s="20">
        <f>MASTER!P39</f>
        <v>2.1342592592592594E-2</v>
      </c>
      <c r="G77" s="13">
        <f>MASTER!R39</f>
        <v>74</v>
      </c>
    </row>
    <row r="78" spans="1:7" x14ac:dyDescent="0.15">
      <c r="A78" s="13" t="str">
        <f>MASTER!C80</f>
        <v>Ernie Clarke</v>
      </c>
      <c r="B78" s="13" t="str">
        <f>MASTER!D80</f>
        <v>Notfast RC</v>
      </c>
      <c r="C78" s="13">
        <f>MASTER!E80</f>
        <v>77</v>
      </c>
      <c r="D78" s="13" t="str">
        <f>MASTER!F80</f>
        <v>V60</v>
      </c>
      <c r="E78" s="13" t="str">
        <f>MASTER!G80</f>
        <v>M</v>
      </c>
      <c r="F78" s="20">
        <f>MASTER!P80</f>
        <v>2.1504629629629627E-2</v>
      </c>
      <c r="G78" s="13">
        <f>MASTER!R80</f>
        <v>75</v>
      </c>
    </row>
    <row r="79" spans="1:7" x14ac:dyDescent="0.15">
      <c r="A79" s="13" t="str">
        <f>MASTER!C58</f>
        <v>Colin Green</v>
      </c>
      <c r="B79" s="13" t="str">
        <f>MASTER!D58</f>
        <v>Notfast RC</v>
      </c>
      <c r="C79" s="13">
        <f>MASTER!E58</f>
        <v>55</v>
      </c>
      <c r="D79" s="13" t="str">
        <f>MASTER!F58</f>
        <v>V60</v>
      </c>
      <c r="E79" s="13" t="str">
        <f>MASTER!G58</f>
        <v>M</v>
      </c>
      <c r="F79" s="20">
        <f>MASTER!P58</f>
        <v>2.1944444444444447E-2</v>
      </c>
      <c r="G79" s="13">
        <f>MASTER!R58</f>
        <v>76</v>
      </c>
    </row>
    <row r="80" spans="1:7" x14ac:dyDescent="0.15">
      <c r="A80" s="13" t="str">
        <f>MASTER!C26</f>
        <v>Fay Paterson</v>
      </c>
      <c r="B80" s="13" t="str">
        <f>MASTER!D26</f>
        <v>Notfast RC</v>
      </c>
      <c r="C80" s="13">
        <f>MASTER!E26</f>
        <v>23</v>
      </c>
      <c r="D80" s="13" t="str">
        <f>MASTER!F26</f>
        <v>V34</v>
      </c>
      <c r="E80" s="13" t="str">
        <f>MASTER!G26</f>
        <v>F</v>
      </c>
      <c r="F80" s="20">
        <f>MASTER!P26</f>
        <v>2.1956018518518517E-2</v>
      </c>
      <c r="G80" s="13">
        <f>MASTER!R26</f>
        <v>77</v>
      </c>
    </row>
    <row r="81" spans="1:7" x14ac:dyDescent="0.15">
      <c r="A81" s="13" t="str">
        <f>MASTER!C110</f>
        <v>Mary Freer</v>
      </c>
      <c r="B81" s="13" t="str">
        <f>MASTER!D110</f>
        <v>Notfast RC</v>
      </c>
      <c r="C81" s="13">
        <f>MASTER!E110</f>
        <v>164</v>
      </c>
      <c r="D81" s="13" t="str">
        <f>MASTER!F110</f>
        <v>V55</v>
      </c>
      <c r="E81" s="13" t="str">
        <f>MASTER!G110</f>
        <v>F</v>
      </c>
      <c r="F81" s="20">
        <f>MASTER!P110</f>
        <v>2.2025462962962958E-2</v>
      </c>
      <c r="G81" s="13">
        <f>MASTER!R110</f>
        <v>78</v>
      </c>
    </row>
    <row r="82" spans="1:7" x14ac:dyDescent="0.15">
      <c r="A82" s="13" t="str">
        <f>MASTER!C57</f>
        <v>Victoria Heath</v>
      </c>
      <c r="B82" s="13" t="str">
        <f>MASTER!D57</f>
        <v>Notfast RC</v>
      </c>
      <c r="C82" s="13">
        <f>MASTER!E57</f>
        <v>54</v>
      </c>
      <c r="D82" s="13" t="str">
        <f>MASTER!F57</f>
        <v>V35</v>
      </c>
      <c r="E82" s="13" t="str">
        <f>MASTER!G57</f>
        <v>F</v>
      </c>
      <c r="F82" s="20">
        <f>MASTER!P57</f>
        <v>2.2037037037037036E-2</v>
      </c>
      <c r="G82" s="13">
        <f>MASTER!R57</f>
        <v>79</v>
      </c>
    </row>
    <row r="83" spans="1:7" x14ac:dyDescent="0.15">
      <c r="A83" s="13" t="str">
        <f>MASTER!C65</f>
        <v>Karen Borrill</v>
      </c>
      <c r="B83" s="13" t="str">
        <f>MASTER!D65</f>
        <v>Notfast RC</v>
      </c>
      <c r="C83" s="13">
        <f>MASTER!E65</f>
        <v>62</v>
      </c>
      <c r="D83" s="13" t="str">
        <f>MASTER!F65</f>
        <v>V45</v>
      </c>
      <c r="E83" s="13" t="str">
        <f>MASTER!G65</f>
        <v>F</v>
      </c>
      <c r="F83" s="20">
        <f>MASTER!P65</f>
        <v>2.2766203703703702E-2</v>
      </c>
      <c r="G83" s="13">
        <f>MASTER!R65</f>
        <v>80</v>
      </c>
    </row>
    <row r="84" spans="1:7" x14ac:dyDescent="0.15">
      <c r="A84" s="13" t="str">
        <f>MASTER!C111</f>
        <v>Catherine Clarke</v>
      </c>
      <c r="B84" s="13" t="str">
        <f>MASTER!D111</f>
        <v>Notfast RC</v>
      </c>
      <c r="C84" s="13">
        <f>MASTER!E111</f>
        <v>165</v>
      </c>
      <c r="D84" s="13" t="str">
        <f>MASTER!F111</f>
        <v>V55</v>
      </c>
      <c r="E84" s="13" t="str">
        <f>MASTER!G111</f>
        <v>F</v>
      </c>
      <c r="F84" s="20">
        <f>MASTER!P111</f>
        <v>2.3136574074074077E-2</v>
      </c>
      <c r="G84" s="13">
        <f>MASTER!R111</f>
        <v>81</v>
      </c>
    </row>
    <row r="85" spans="1:7" x14ac:dyDescent="0.15">
      <c r="A85" s="13" t="str">
        <f>MASTER!C112</f>
        <v>Linda McLeod</v>
      </c>
      <c r="B85" s="13">
        <f>MASTER!D112</f>
        <v>0</v>
      </c>
      <c r="C85" s="13">
        <f>MASTER!E112</f>
        <v>166</v>
      </c>
      <c r="D85" s="13" t="str">
        <f>MASTER!F112</f>
        <v>V45</v>
      </c>
      <c r="E85" s="13" t="str">
        <f>MASTER!G112</f>
        <v>F</v>
      </c>
      <c r="F85" s="20">
        <f>MASTER!P112</f>
        <v>2.4039351851851853E-2</v>
      </c>
      <c r="G85" s="13">
        <f>MASTER!R112</f>
        <v>82</v>
      </c>
    </row>
    <row r="86" spans="1:7" x14ac:dyDescent="0.15">
      <c r="A86" s="13" t="str">
        <f>MASTER!C31</f>
        <v>Julie Mumby</v>
      </c>
      <c r="B86" s="13" t="str">
        <f>MASTER!D31</f>
        <v>Notfast RC</v>
      </c>
      <c r="C86" s="13">
        <f>MASTER!E31</f>
        <v>28</v>
      </c>
      <c r="D86" s="13">
        <f>MASTER!F31</f>
        <v>0</v>
      </c>
      <c r="E86" s="13" t="str">
        <f>MASTER!G31</f>
        <v>F</v>
      </c>
      <c r="F86" s="20">
        <f>MASTER!P31</f>
        <v>2.4050925925925924E-2</v>
      </c>
      <c r="G86" s="13">
        <f>MASTER!R31</f>
        <v>83</v>
      </c>
    </row>
    <row r="87" spans="1:7" x14ac:dyDescent="0.15">
      <c r="A87" s="13" t="str">
        <f>MASTER!C30</f>
        <v>Adrian Mumby</v>
      </c>
      <c r="B87" s="13" t="str">
        <f>MASTER!D30</f>
        <v>Notfast RC</v>
      </c>
      <c r="C87" s="13">
        <f>MASTER!E30</f>
        <v>27</v>
      </c>
      <c r="D87" s="13">
        <f>MASTER!F30</f>
        <v>0</v>
      </c>
      <c r="E87" s="13" t="str">
        <f>MASTER!G30</f>
        <v>M</v>
      </c>
      <c r="F87" s="20">
        <f>MASTER!P30</f>
        <v>2.4293981481481482E-2</v>
      </c>
      <c r="G87" s="13">
        <f>MASTER!R30</f>
        <v>84</v>
      </c>
    </row>
    <row r="88" spans="1:7" x14ac:dyDescent="0.15">
      <c r="A88" s="13" t="str">
        <f>MASTER!C21</f>
        <v>Madaleine Combie</v>
      </c>
      <c r="B88" s="13" t="str">
        <f>MASTER!D21</f>
        <v>Notfast RC</v>
      </c>
      <c r="C88" s="13">
        <f>MASTER!E21</f>
        <v>18</v>
      </c>
      <c r="D88" s="13" t="str">
        <f>MASTER!F21</f>
        <v>V55</v>
      </c>
      <c r="E88" s="13" t="str">
        <f>MASTER!G21</f>
        <v>F</v>
      </c>
      <c r="F88" s="20">
        <f>MASTER!P21</f>
        <v>2.525462962962963E-2</v>
      </c>
      <c r="G88" s="13">
        <f>MASTER!R21</f>
        <v>85</v>
      </c>
    </row>
  </sheetData>
  <sortState ref="A4:H116">
    <sortCondition ref="G4:G116"/>
  </sortState>
  <phoneticPr fontId="1" type="noConversion"/>
  <pageMargins left="0.75000000000000011" right="0.75000000000000011" top="1" bottom="1" header="0.5" footer="0.5"/>
  <pageSetup paperSize="9" fitToHeight="2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G89"/>
  <sheetViews>
    <sheetView topLeftCell="A52" zoomScale="90" zoomScaleNormal="90" zoomScalePageLayoutView="90" workbookViewId="0">
      <selection activeCell="H94" sqref="H94"/>
    </sheetView>
  </sheetViews>
  <sheetFormatPr baseColWidth="10" defaultRowHeight="13" x14ac:dyDescent="0.15"/>
  <cols>
    <col min="1" max="1" width="20.83203125" style="13" customWidth="1"/>
    <col min="2" max="2" width="17.83203125" style="13" customWidth="1"/>
    <col min="3" max="3" width="7.6640625" style="13" customWidth="1"/>
    <col min="4" max="4" width="5.83203125" style="13" customWidth="1"/>
    <col min="5" max="5" width="7.6640625" style="13" customWidth="1"/>
    <col min="6" max="6" width="10.83203125" style="20"/>
    <col min="7" max="7" width="8" style="13" customWidth="1"/>
    <col min="8" max="16384" width="10.83203125" style="13"/>
  </cols>
  <sheetData>
    <row r="1" spans="1:7" ht="18" x14ac:dyDescent="0.2">
      <c r="A1" s="14" t="str">
        <f>MASTER!C1</f>
        <v>2016 Gordon Whelbourn Running Week</v>
      </c>
    </row>
    <row r="2" spans="1:7" ht="18" x14ac:dyDescent="0.2">
      <c r="A2" s="14" t="s">
        <v>27</v>
      </c>
    </row>
    <row r="3" spans="1:7" ht="27" thickBot="1" x14ac:dyDescent="0.2">
      <c r="A3" s="15" t="str">
        <f>MASTER!C3</f>
        <v>Name</v>
      </c>
      <c r="B3" s="15" t="str">
        <f>MASTER!D3</f>
        <v>Club</v>
      </c>
      <c r="C3" s="15" t="str">
        <f>MASTER!E3</f>
        <v>Race No</v>
      </c>
      <c r="D3" s="15" t="str">
        <f>MASTER!F3</f>
        <v>Cat</v>
      </c>
      <c r="E3" s="15" t="str">
        <f>MASTER!G3</f>
        <v>SEX M/F</v>
      </c>
      <c r="F3" s="21" t="str">
        <f>MASTER!U3</f>
        <v>FARNDON (THUR)</v>
      </c>
      <c r="G3" s="15" t="str">
        <f>MASTER!W3</f>
        <v>Pos</v>
      </c>
    </row>
    <row r="4" spans="1:7" s="16" customFormat="1" ht="14" thickTop="1" x14ac:dyDescent="0.15">
      <c r="A4" s="16" t="str">
        <f>MASTER!C82</f>
        <v>Adam Holland</v>
      </c>
      <c r="B4" s="16" t="str">
        <f>MASTER!D82</f>
        <v>Notfast RC</v>
      </c>
      <c r="C4" s="16">
        <f>MASTER!E82</f>
        <v>79</v>
      </c>
      <c r="D4" s="16">
        <f>MASTER!F82</f>
        <v>0</v>
      </c>
      <c r="E4" s="16" t="str">
        <f>MASTER!G82</f>
        <v>M</v>
      </c>
      <c r="F4" s="28">
        <f>MASTER!U82</f>
        <v>1.2141203703703704E-2</v>
      </c>
      <c r="G4" s="16">
        <f>MASTER!W82</f>
        <v>1</v>
      </c>
    </row>
    <row r="5" spans="1:7" s="16" customFormat="1" x14ac:dyDescent="0.15">
      <c r="A5" s="16" t="str">
        <f>MASTER!C32</f>
        <v>Lewis Hopkinson</v>
      </c>
      <c r="B5" s="16" t="str">
        <f>MASTER!D32</f>
        <v>Newark Striders</v>
      </c>
      <c r="C5" s="16">
        <f>MASTER!E32</f>
        <v>29</v>
      </c>
      <c r="D5" s="16" t="str">
        <f>MASTER!F32</f>
        <v>V40</v>
      </c>
      <c r="E5" s="16" t="str">
        <f>MASTER!G32</f>
        <v>M</v>
      </c>
      <c r="F5" s="28">
        <f>MASTER!U32</f>
        <v>1.2453703703703703E-2</v>
      </c>
      <c r="G5" s="16">
        <f>MASTER!W32</f>
        <v>2</v>
      </c>
    </row>
    <row r="6" spans="1:7" s="16" customFormat="1" x14ac:dyDescent="0.15">
      <c r="A6" s="16" t="str">
        <f>MASTER!C90</f>
        <v>Craig Renton</v>
      </c>
      <c r="B6" s="16" t="str">
        <f>MASTER!D90</f>
        <v>Newark AC</v>
      </c>
      <c r="C6" s="16">
        <f>MASTER!E90</f>
        <v>87</v>
      </c>
      <c r="D6" s="16">
        <f>MASTER!F90</f>
        <v>0</v>
      </c>
      <c r="E6" s="16" t="str">
        <f>MASTER!G90</f>
        <v>M</v>
      </c>
      <c r="F6" s="28">
        <f>MASTER!U90</f>
        <v>1.2511574074074073E-2</v>
      </c>
      <c r="G6" s="16">
        <f>MASTER!W90</f>
        <v>3</v>
      </c>
    </row>
    <row r="7" spans="1:7" s="16" customFormat="1" x14ac:dyDescent="0.15">
      <c r="A7" s="16" t="str">
        <f>MASTER!C76</f>
        <v>Daniel Stephen</v>
      </c>
      <c r="B7" s="16" t="str">
        <f>MASTER!D76</f>
        <v>Newark Striders</v>
      </c>
      <c r="C7" s="16">
        <f>MASTER!E76</f>
        <v>73</v>
      </c>
      <c r="D7" s="16">
        <f>MASTER!F76</f>
        <v>0</v>
      </c>
      <c r="E7" s="16" t="str">
        <f>MASTER!G76</f>
        <v>M</v>
      </c>
      <c r="F7" s="28">
        <f>MASTER!U76</f>
        <v>1.2708333333333334E-2</v>
      </c>
      <c r="G7" s="16">
        <f>MASTER!W76</f>
        <v>4</v>
      </c>
    </row>
    <row r="8" spans="1:7" s="16" customFormat="1" x14ac:dyDescent="0.15">
      <c r="A8" s="16" t="str">
        <f>MASTER!C41</f>
        <v>Nigel Lever</v>
      </c>
      <c r="B8" s="16" t="str">
        <f>MASTER!D41</f>
        <v>Redhill Road Runners</v>
      </c>
      <c r="C8" s="16">
        <f>MASTER!E41</f>
        <v>38</v>
      </c>
      <c r="D8" s="16" t="str">
        <f>MASTER!F41</f>
        <v>V40</v>
      </c>
      <c r="E8" s="16" t="str">
        <f>MASTER!G41</f>
        <v>M</v>
      </c>
      <c r="F8" s="28">
        <f>MASTER!U41</f>
        <v>1.2731481481481481E-2</v>
      </c>
      <c r="G8" s="16">
        <f>MASTER!W41</f>
        <v>5</v>
      </c>
    </row>
    <row r="9" spans="1:7" s="16" customFormat="1" x14ac:dyDescent="0.15">
      <c r="A9" s="16" t="str">
        <f>MASTER!C37</f>
        <v>Martin Waite</v>
      </c>
      <c r="B9" s="16" t="str">
        <f>MASTER!D37</f>
        <v>Newark AC</v>
      </c>
      <c r="C9" s="16">
        <f>MASTER!E37</f>
        <v>34</v>
      </c>
      <c r="D9" s="16" t="str">
        <f>MASTER!F37</f>
        <v>V50</v>
      </c>
      <c r="E9" s="16" t="str">
        <f>MASTER!G37</f>
        <v>M</v>
      </c>
      <c r="F9" s="28">
        <f>MASTER!U37</f>
        <v>1.3414351851851851E-2</v>
      </c>
      <c r="G9" s="16">
        <f>MASTER!W37</f>
        <v>6</v>
      </c>
    </row>
    <row r="10" spans="1:7" s="16" customFormat="1" x14ac:dyDescent="0.15">
      <c r="A10" s="16" t="str">
        <f>MASTER!C100</f>
        <v>Damian Davies</v>
      </c>
      <c r="B10" s="16" t="str">
        <f>MASTER!D100</f>
        <v>Notfast RC</v>
      </c>
      <c r="C10" s="16">
        <f>MASTER!E100</f>
        <v>97</v>
      </c>
      <c r="D10" s="16" t="str">
        <f>MASTER!F100</f>
        <v>V40</v>
      </c>
      <c r="E10" s="16" t="str">
        <f>MASTER!G100</f>
        <v>M</v>
      </c>
      <c r="F10" s="28">
        <f>MASTER!U100</f>
        <v>1.3506944444444445E-2</v>
      </c>
      <c r="G10" s="16">
        <f>MASTER!W100</f>
        <v>7</v>
      </c>
    </row>
    <row r="11" spans="1:7" s="16" customFormat="1" x14ac:dyDescent="0.15">
      <c r="A11" s="16" t="str">
        <f>MASTER!C25</f>
        <v>Mark Winter</v>
      </c>
      <c r="B11" s="16" t="str">
        <f>MASTER!D25</f>
        <v>Newark Striders</v>
      </c>
      <c r="C11" s="16">
        <f>MASTER!E25</f>
        <v>22</v>
      </c>
      <c r="D11" s="16" t="str">
        <f>MASTER!F25</f>
        <v>V40</v>
      </c>
      <c r="E11" s="16" t="str">
        <f>MASTER!G25</f>
        <v>M</v>
      </c>
      <c r="F11" s="28">
        <f>MASTER!U25</f>
        <v>1.3807870370370371E-2</v>
      </c>
      <c r="G11" s="16">
        <f>MASTER!W25</f>
        <v>8</v>
      </c>
    </row>
    <row r="12" spans="1:7" s="16" customFormat="1" x14ac:dyDescent="0.15">
      <c r="A12" s="16" t="str">
        <f>MASTER!C45</f>
        <v>Dave Tilley</v>
      </c>
      <c r="B12" s="16" t="str">
        <f>MASTER!D45</f>
        <v>Newark Striders</v>
      </c>
      <c r="C12" s="16">
        <f>MASTER!E45</f>
        <v>42</v>
      </c>
      <c r="D12" s="16">
        <f>MASTER!F45</f>
        <v>0</v>
      </c>
      <c r="E12" s="16" t="str">
        <f>MASTER!G45</f>
        <v>M</v>
      </c>
      <c r="F12" s="28">
        <f>MASTER!U45</f>
        <v>1.40625E-2</v>
      </c>
      <c r="G12" s="16">
        <f>MASTER!W45</f>
        <v>9</v>
      </c>
    </row>
    <row r="13" spans="1:7" s="16" customFormat="1" x14ac:dyDescent="0.15">
      <c r="A13" s="16" t="str">
        <f>MASTER!C108</f>
        <v>Gareth Owens</v>
      </c>
      <c r="B13" s="16" t="str">
        <f>MASTER!D108</f>
        <v>Newark AC</v>
      </c>
      <c r="C13" s="16">
        <f>MASTER!E108</f>
        <v>162</v>
      </c>
      <c r="D13" s="16" t="str">
        <f>MASTER!F108</f>
        <v>V40</v>
      </c>
      <c r="E13" s="16" t="str">
        <f>MASTER!G108</f>
        <v>M</v>
      </c>
      <c r="F13" s="28">
        <f>MASTER!U108</f>
        <v>1.4097222222222221E-2</v>
      </c>
      <c r="G13" s="16">
        <f>MASTER!W108</f>
        <v>10</v>
      </c>
    </row>
    <row r="14" spans="1:7" s="16" customFormat="1" x14ac:dyDescent="0.15">
      <c r="A14" s="16" t="str">
        <f>MASTER!C78</f>
        <v>David Cross</v>
      </c>
      <c r="B14" s="16" t="str">
        <f>MASTER!D78</f>
        <v>Beeston AC</v>
      </c>
      <c r="C14" s="16">
        <f>MASTER!E78</f>
        <v>75</v>
      </c>
      <c r="D14" s="16">
        <f>MASTER!F78</f>
        <v>0</v>
      </c>
      <c r="E14" s="16" t="str">
        <f>MASTER!G78</f>
        <v>M</v>
      </c>
      <c r="F14" s="28">
        <f>MASTER!U78</f>
        <v>1.4317129629629631E-2</v>
      </c>
      <c r="G14" s="16">
        <f>MASTER!W78</f>
        <v>11</v>
      </c>
    </row>
    <row r="15" spans="1:7" s="16" customFormat="1" x14ac:dyDescent="0.15">
      <c r="A15" s="16" t="str">
        <f>MASTER!C43</f>
        <v>James Wright</v>
      </c>
      <c r="B15" s="16">
        <f>MASTER!D43</f>
        <v>0</v>
      </c>
      <c r="C15" s="16">
        <f>MASTER!E43</f>
        <v>40</v>
      </c>
      <c r="D15" s="16" t="str">
        <f>MASTER!F43</f>
        <v>V40</v>
      </c>
      <c r="E15" s="16" t="str">
        <f>MASTER!G43</f>
        <v>M</v>
      </c>
      <c r="F15" s="28">
        <f>MASTER!U43</f>
        <v>1.4502314814814815E-2</v>
      </c>
      <c r="G15" s="16">
        <f>MASTER!W43</f>
        <v>12</v>
      </c>
    </row>
    <row r="16" spans="1:7" s="16" customFormat="1" x14ac:dyDescent="0.15">
      <c r="A16" s="16" t="str">
        <f>MASTER!C85</f>
        <v>David Fowler</v>
      </c>
      <c r="B16" s="16" t="str">
        <f>MASTER!D85</f>
        <v xml:space="preserve">Southwell RC </v>
      </c>
      <c r="C16" s="16">
        <f>MASTER!E85</f>
        <v>82</v>
      </c>
      <c r="D16" s="16" t="str">
        <f>MASTER!F85</f>
        <v>V40</v>
      </c>
      <c r="E16" s="16" t="str">
        <f>MASTER!G85</f>
        <v>M</v>
      </c>
      <c r="F16" s="28">
        <f>MASTER!U85</f>
        <v>1.4884259259259259E-2</v>
      </c>
      <c r="G16" s="16">
        <f>MASTER!W85</f>
        <v>13</v>
      </c>
    </row>
    <row r="17" spans="1:7" s="16" customFormat="1" x14ac:dyDescent="0.15">
      <c r="A17" s="16" t="str">
        <f>MASTER!C59</f>
        <v>Leroy Lindsay</v>
      </c>
      <c r="B17" s="16" t="str">
        <f>MASTER!D59</f>
        <v>Newark Striders</v>
      </c>
      <c r="C17" s="16">
        <f>MASTER!E59</f>
        <v>56</v>
      </c>
      <c r="D17" s="16" t="str">
        <f>MASTER!F59</f>
        <v>V50</v>
      </c>
      <c r="E17" s="16" t="str">
        <f>MASTER!G59</f>
        <v>M</v>
      </c>
      <c r="F17" s="28">
        <f>MASTER!U59</f>
        <v>1.5104166666666667E-2</v>
      </c>
      <c r="G17" s="16">
        <f>MASTER!W59</f>
        <v>14</v>
      </c>
    </row>
    <row r="18" spans="1:7" s="16" customFormat="1" x14ac:dyDescent="0.15">
      <c r="A18" s="16" t="str">
        <f>MASTER!C92</f>
        <v>Diana Wakefield</v>
      </c>
      <c r="B18" s="16" t="str">
        <f>MASTER!D92</f>
        <v>Notfast RC</v>
      </c>
      <c r="C18" s="16">
        <f>MASTER!E92</f>
        <v>89</v>
      </c>
      <c r="D18" s="16" t="str">
        <f>MASTER!F92</f>
        <v>V35</v>
      </c>
      <c r="E18" s="16" t="str">
        <f>MASTER!G92</f>
        <v>F</v>
      </c>
      <c r="F18" s="28">
        <f>MASTER!U92</f>
        <v>1.5127314814814816E-2</v>
      </c>
      <c r="G18" s="16">
        <f>MASTER!W92</f>
        <v>15</v>
      </c>
    </row>
    <row r="19" spans="1:7" s="16" customFormat="1" x14ac:dyDescent="0.15">
      <c r="A19" s="16" t="str">
        <f>MASTER!C93</f>
        <v>Michael Brompton</v>
      </c>
      <c r="B19" s="16" t="str">
        <f>MASTER!D93</f>
        <v>Newark Striders</v>
      </c>
      <c r="C19" s="16">
        <f>MASTER!E93</f>
        <v>90</v>
      </c>
      <c r="D19" s="16" t="str">
        <f>MASTER!F93</f>
        <v>V50</v>
      </c>
      <c r="E19" s="16" t="str">
        <f>MASTER!G93</f>
        <v>M</v>
      </c>
      <c r="F19" s="28">
        <f>MASTER!U93</f>
        <v>1.5173611111111112E-2</v>
      </c>
      <c r="G19" s="16">
        <f>MASTER!W93</f>
        <v>16</v>
      </c>
    </row>
    <row r="20" spans="1:7" s="16" customFormat="1" x14ac:dyDescent="0.15">
      <c r="A20" s="16" t="str">
        <f>MASTER!C107</f>
        <v>Chris Wood</v>
      </c>
      <c r="B20" s="16" t="str">
        <f>MASTER!D107</f>
        <v>Lincoln &amp; District</v>
      </c>
      <c r="C20" s="16">
        <f>MASTER!E107</f>
        <v>161</v>
      </c>
      <c r="D20" s="16" t="str">
        <f>MASTER!F107</f>
        <v>V50</v>
      </c>
      <c r="E20" s="16" t="str">
        <f>MASTER!G107</f>
        <v>M</v>
      </c>
      <c r="F20" s="28">
        <f>MASTER!U107</f>
        <v>1.5266203703703705E-2</v>
      </c>
      <c r="G20" s="16">
        <f>MASTER!W107</f>
        <v>17</v>
      </c>
    </row>
    <row r="21" spans="1:7" s="16" customFormat="1" x14ac:dyDescent="0.15">
      <c r="A21" s="16" t="str">
        <f>MASTER!C5</f>
        <v>Peter Davis</v>
      </c>
      <c r="B21" s="16" t="str">
        <f>MASTER!D5</f>
        <v>Newark Striders</v>
      </c>
      <c r="C21" s="16">
        <f>MASTER!E5</f>
        <v>2</v>
      </c>
      <c r="D21" s="16" t="str">
        <f>MASTER!F5</f>
        <v>V60</v>
      </c>
      <c r="E21" s="16" t="str">
        <f>MASTER!G5</f>
        <v>M</v>
      </c>
      <c r="F21" s="28">
        <f>MASTER!U5</f>
        <v>1.5289351851851851E-2</v>
      </c>
      <c r="G21" s="16">
        <f>MASTER!W5</f>
        <v>18</v>
      </c>
    </row>
    <row r="22" spans="1:7" s="16" customFormat="1" x14ac:dyDescent="0.15">
      <c r="A22" s="16" t="str">
        <f>MASTER!C70</f>
        <v>Jim Lovett</v>
      </c>
      <c r="B22" s="16" t="str">
        <f>MASTER!D70</f>
        <v>Notfast RC</v>
      </c>
      <c r="C22" s="16">
        <f>MASTER!E70</f>
        <v>67</v>
      </c>
      <c r="D22" s="16" t="str">
        <f>MASTER!F70</f>
        <v>V40</v>
      </c>
      <c r="E22" s="16" t="str">
        <f>MASTER!G70</f>
        <v>M</v>
      </c>
      <c r="F22" s="28">
        <f>MASTER!U70</f>
        <v>1.5381944444444443E-2</v>
      </c>
      <c r="G22" s="16">
        <f>MASTER!W70</f>
        <v>19</v>
      </c>
    </row>
    <row r="23" spans="1:7" s="16" customFormat="1" x14ac:dyDescent="0.15">
      <c r="A23" s="16" t="str">
        <f>MASTER!C14</f>
        <v>Jordan Stansfield</v>
      </c>
      <c r="B23" s="16">
        <f>MASTER!D14</f>
        <v>0</v>
      </c>
      <c r="C23" s="16">
        <f>MASTER!E14</f>
        <v>11</v>
      </c>
      <c r="D23" s="16" t="str">
        <f>MASTER!F14</f>
        <v>u20</v>
      </c>
      <c r="E23" s="16" t="str">
        <f>MASTER!G14</f>
        <v>M</v>
      </c>
      <c r="F23" s="28">
        <f>MASTER!U14</f>
        <v>1.554398148148148E-2</v>
      </c>
      <c r="G23" s="16">
        <f>MASTER!W14</f>
        <v>20</v>
      </c>
    </row>
    <row r="24" spans="1:7" s="16" customFormat="1" x14ac:dyDescent="0.15">
      <c r="A24" s="16" t="str">
        <f>MASTER!C54</f>
        <v>Anton Newall</v>
      </c>
      <c r="B24" s="16" t="str">
        <f>MASTER!D54</f>
        <v>Sutton Harriers</v>
      </c>
      <c r="C24" s="16">
        <f>MASTER!E54</f>
        <v>51</v>
      </c>
      <c r="D24" s="16" t="str">
        <f>MASTER!F54</f>
        <v>V40</v>
      </c>
      <c r="E24" s="16" t="str">
        <f>MASTER!G54</f>
        <v>M</v>
      </c>
      <c r="F24" s="28">
        <f>MASTER!U54</f>
        <v>1.5729166666666666E-2</v>
      </c>
      <c r="G24" s="16">
        <f>MASTER!W54</f>
        <v>21</v>
      </c>
    </row>
    <row r="25" spans="1:7" s="16" customFormat="1" x14ac:dyDescent="0.15">
      <c r="A25" s="16" t="str">
        <f>MASTER!C68</f>
        <v>Richard Borrill</v>
      </c>
      <c r="B25" s="16" t="str">
        <f>MASTER!D68</f>
        <v>Notfast RC</v>
      </c>
      <c r="C25" s="16">
        <f>MASTER!E68</f>
        <v>65</v>
      </c>
      <c r="D25" s="16" t="str">
        <f>MASTER!F68</f>
        <v>V40</v>
      </c>
      <c r="E25" s="16" t="str">
        <f>MASTER!G68</f>
        <v>M</v>
      </c>
      <c r="F25" s="28">
        <f>MASTER!U68</f>
        <v>1.5729166666666666E-2</v>
      </c>
      <c r="G25" s="16">
        <f>MASTER!W68</f>
        <v>21</v>
      </c>
    </row>
    <row r="26" spans="1:7" s="16" customFormat="1" x14ac:dyDescent="0.15">
      <c r="A26" s="16" t="str">
        <f>MASTER!C7</f>
        <v>Scott Illsley</v>
      </c>
      <c r="B26" s="16">
        <f>MASTER!D7</f>
        <v>0</v>
      </c>
      <c r="C26" s="16">
        <f>MASTER!E7</f>
        <v>4</v>
      </c>
      <c r="D26" s="16" t="str">
        <f>MASTER!F7</f>
        <v>u20</v>
      </c>
      <c r="E26" s="16" t="str">
        <f>MASTER!G7</f>
        <v>M</v>
      </c>
      <c r="F26" s="28">
        <f>MASTER!U7</f>
        <v>1.5752314814814813E-2</v>
      </c>
      <c r="G26" s="16">
        <f>MASTER!W7</f>
        <v>23</v>
      </c>
    </row>
    <row r="27" spans="1:7" s="16" customFormat="1" x14ac:dyDescent="0.15">
      <c r="A27" s="16" t="str">
        <f>MASTER!C15</f>
        <v>Mark Stansfield</v>
      </c>
      <c r="B27" s="16">
        <f>MASTER!D15</f>
        <v>0</v>
      </c>
      <c r="C27" s="16">
        <f>MASTER!E15</f>
        <v>12</v>
      </c>
      <c r="D27" s="16" t="str">
        <f>MASTER!F15</f>
        <v>V50</v>
      </c>
      <c r="E27" s="16" t="str">
        <f>MASTER!G15</f>
        <v>M</v>
      </c>
      <c r="F27" s="28">
        <f>MASTER!U15</f>
        <v>1.6203703703703703E-2</v>
      </c>
      <c r="G27" s="16">
        <f>MASTER!W15</f>
        <v>24</v>
      </c>
    </row>
    <row r="28" spans="1:7" s="16" customFormat="1" x14ac:dyDescent="0.15">
      <c r="A28" s="16" t="str">
        <f>MASTER!C10</f>
        <v>Jeremy Reichelt</v>
      </c>
      <c r="B28" s="16" t="str">
        <f>MASTER!D10</f>
        <v>Notfast RC</v>
      </c>
      <c r="C28" s="16">
        <f>MASTER!E10</f>
        <v>7</v>
      </c>
      <c r="D28" s="16" t="str">
        <f>MASTER!F10</f>
        <v>V50</v>
      </c>
      <c r="E28" s="16" t="str">
        <f>MASTER!G10</f>
        <v>M</v>
      </c>
      <c r="F28" s="28">
        <f>MASTER!U10</f>
        <v>1.6238425925925924E-2</v>
      </c>
      <c r="G28" s="16">
        <f>MASTER!W10</f>
        <v>25</v>
      </c>
    </row>
    <row r="29" spans="1:7" s="16" customFormat="1" x14ac:dyDescent="0.15">
      <c r="A29" s="16" t="str">
        <f>MASTER!C33</f>
        <v>Martin Dickenson</v>
      </c>
      <c r="B29" s="16" t="str">
        <f>MASTER!D33</f>
        <v>Notfast RC</v>
      </c>
      <c r="C29" s="16">
        <f>MASTER!E33</f>
        <v>30</v>
      </c>
      <c r="D29" s="16" t="str">
        <f>MASTER!F33</f>
        <v>V60</v>
      </c>
      <c r="E29" s="16" t="str">
        <f>MASTER!G33</f>
        <v>M</v>
      </c>
      <c r="F29" s="28">
        <f>MASTER!U33</f>
        <v>1.6342592592592593E-2</v>
      </c>
      <c r="G29" s="16">
        <f>MASTER!W33</f>
        <v>26</v>
      </c>
    </row>
    <row r="30" spans="1:7" s="16" customFormat="1" x14ac:dyDescent="0.15">
      <c r="A30" s="16" t="str">
        <f>MASTER!C53</f>
        <v>Clare Coombes</v>
      </c>
      <c r="B30" s="16" t="str">
        <f>MASTER!D53</f>
        <v>Vegan Runners</v>
      </c>
      <c r="C30" s="16">
        <f>MASTER!E53</f>
        <v>50</v>
      </c>
      <c r="D30" s="16" t="str">
        <f>MASTER!F53</f>
        <v>V35</v>
      </c>
      <c r="E30" s="16" t="str">
        <f>MASTER!G53</f>
        <v>F</v>
      </c>
      <c r="F30" s="28">
        <f>MASTER!U53</f>
        <v>1.6412037037037037E-2</v>
      </c>
      <c r="G30" s="16">
        <f>MASTER!W53</f>
        <v>27</v>
      </c>
    </row>
    <row r="31" spans="1:7" s="16" customFormat="1" x14ac:dyDescent="0.15">
      <c r="A31" s="16" t="str">
        <f>MASTER!C55</f>
        <v>Lorraine Fozzard</v>
      </c>
      <c r="B31" s="16" t="str">
        <f>MASTER!D55</f>
        <v xml:space="preserve">Southwell RC </v>
      </c>
      <c r="C31" s="16">
        <f>MASTER!E55</f>
        <v>52</v>
      </c>
      <c r="D31" s="16" t="str">
        <f>MASTER!F55</f>
        <v>V55</v>
      </c>
      <c r="E31" s="16" t="str">
        <f>MASTER!G55</f>
        <v>F</v>
      </c>
      <c r="F31" s="28">
        <f>MASTER!U55</f>
        <v>1.6458333333333332E-2</v>
      </c>
      <c r="G31" s="16">
        <f>MASTER!W55</f>
        <v>28</v>
      </c>
    </row>
    <row r="32" spans="1:7" s="16" customFormat="1" x14ac:dyDescent="0.15">
      <c r="A32" s="16" t="str">
        <f>MASTER!C72</f>
        <v>Chris Dunn</v>
      </c>
      <c r="B32" s="16">
        <f>MASTER!D72</f>
        <v>0</v>
      </c>
      <c r="C32" s="16">
        <f>MASTER!E72</f>
        <v>69</v>
      </c>
      <c r="D32" s="16" t="str">
        <f>MASTER!F72</f>
        <v>V60</v>
      </c>
      <c r="E32" s="16" t="str">
        <f>MASTER!G72</f>
        <v>M</v>
      </c>
      <c r="F32" s="28">
        <f>MASTER!U72</f>
        <v>1.6562500000000001E-2</v>
      </c>
      <c r="G32" s="16">
        <f>MASTER!W72</f>
        <v>29</v>
      </c>
    </row>
    <row r="33" spans="1:7" s="16" customFormat="1" x14ac:dyDescent="0.15">
      <c r="A33" s="16" t="str">
        <f>MASTER!C9</f>
        <v>Penny Durance</v>
      </c>
      <c r="B33" s="16" t="str">
        <f>MASTER!D9</f>
        <v xml:space="preserve">Southwell RC </v>
      </c>
      <c r="C33" s="16">
        <f>MASTER!E9</f>
        <v>6</v>
      </c>
      <c r="D33" s="16" t="str">
        <f>MASTER!F9</f>
        <v>V55</v>
      </c>
      <c r="E33" s="16" t="str">
        <f>MASTER!G9</f>
        <v>F</v>
      </c>
      <c r="F33" s="28">
        <f>MASTER!U9</f>
        <v>1.6655092592592593E-2</v>
      </c>
      <c r="G33" s="16">
        <f>MASTER!W9</f>
        <v>30</v>
      </c>
    </row>
    <row r="34" spans="1:7" s="16" customFormat="1" x14ac:dyDescent="0.15">
      <c r="A34" s="16" t="str">
        <f>MASTER!C60</f>
        <v>Matthew Reed</v>
      </c>
      <c r="B34" s="16">
        <f>MASTER!D60</f>
        <v>0</v>
      </c>
      <c r="C34" s="16">
        <f>MASTER!E60</f>
        <v>57</v>
      </c>
      <c r="D34" s="16" t="str">
        <f>MASTER!F60</f>
        <v>V40</v>
      </c>
      <c r="E34" s="16" t="str">
        <f>MASTER!G60</f>
        <v>M</v>
      </c>
      <c r="F34" s="28">
        <f>MASTER!U60</f>
        <v>1.6712962962962961E-2</v>
      </c>
      <c r="G34" s="16">
        <f>MASTER!W60</f>
        <v>31</v>
      </c>
    </row>
    <row r="35" spans="1:7" s="16" customFormat="1" x14ac:dyDescent="0.15">
      <c r="A35" s="16" t="str">
        <f>MASTER!C11</f>
        <v>Adam Jackson</v>
      </c>
      <c r="B35" s="16" t="str">
        <f>MASTER!D11</f>
        <v>Notfast RC</v>
      </c>
      <c r="C35" s="16">
        <f>MASTER!E11</f>
        <v>8</v>
      </c>
      <c r="D35" s="16">
        <f>MASTER!F11</f>
        <v>0</v>
      </c>
      <c r="E35" s="16" t="str">
        <f>MASTER!G11</f>
        <v>M</v>
      </c>
      <c r="F35" s="28">
        <f>MASTER!U11</f>
        <v>1.6724537037037034E-2</v>
      </c>
      <c r="G35" s="16">
        <f>MASTER!W11</f>
        <v>32</v>
      </c>
    </row>
    <row r="36" spans="1:7" s="16" customFormat="1" x14ac:dyDescent="0.15">
      <c r="A36" s="16" t="str">
        <f>MASTER!C116</f>
        <v>Matthew Whate</v>
      </c>
      <c r="B36" s="16">
        <f>MASTER!D116</f>
        <v>0</v>
      </c>
      <c r="C36" s="16">
        <f>MASTER!E116</f>
        <v>170</v>
      </c>
      <c r="D36" s="16" t="str">
        <f>MASTER!F116</f>
        <v>V40</v>
      </c>
      <c r="E36" s="16" t="str">
        <f>MASTER!G116</f>
        <v>M</v>
      </c>
      <c r="F36" s="28">
        <f>MASTER!U116</f>
        <v>1.6770833333333332E-2</v>
      </c>
      <c r="G36" s="16">
        <f>MASTER!W116</f>
        <v>33</v>
      </c>
    </row>
    <row r="37" spans="1:7" s="16" customFormat="1" x14ac:dyDescent="0.15">
      <c r="A37" s="16" t="str">
        <f>MASTER!C64</f>
        <v>Philippa Clarke</v>
      </c>
      <c r="B37" s="16" t="str">
        <f>MASTER!D64</f>
        <v>Newark Striders</v>
      </c>
      <c r="C37" s="16">
        <f>MASTER!E64</f>
        <v>61</v>
      </c>
      <c r="D37" s="16">
        <f>MASTER!F64</f>
        <v>0</v>
      </c>
      <c r="E37" s="16" t="str">
        <f>MASTER!G64</f>
        <v>F</v>
      </c>
      <c r="F37" s="28">
        <f>MASTER!U64</f>
        <v>1.6793981481481483E-2</v>
      </c>
      <c r="G37" s="16">
        <f>MASTER!W64</f>
        <v>34</v>
      </c>
    </row>
    <row r="38" spans="1:7" s="16" customFormat="1" x14ac:dyDescent="0.15">
      <c r="A38" s="16" t="str">
        <f>MASTER!C24</f>
        <v>Janice Davidson</v>
      </c>
      <c r="B38" s="16" t="str">
        <f>MASTER!D24</f>
        <v>Grantham AC</v>
      </c>
      <c r="C38" s="16">
        <f>MASTER!E24</f>
        <v>21</v>
      </c>
      <c r="D38" s="16" t="str">
        <f>MASTER!F24</f>
        <v>V55</v>
      </c>
      <c r="E38" s="16" t="str">
        <f>MASTER!G24</f>
        <v>F</v>
      </c>
      <c r="F38" s="28">
        <f>MASTER!U24</f>
        <v>1.6875000000000001E-2</v>
      </c>
      <c r="G38" s="16">
        <f>MASTER!W24</f>
        <v>35</v>
      </c>
    </row>
    <row r="39" spans="1:7" s="16" customFormat="1" x14ac:dyDescent="0.15">
      <c r="A39" s="16" t="str">
        <f>MASTER!C34</f>
        <v>Peter Waller</v>
      </c>
      <c r="B39" s="16" t="str">
        <f>MASTER!D34</f>
        <v>Notfast RC</v>
      </c>
      <c r="C39" s="16">
        <f>MASTER!E34</f>
        <v>31</v>
      </c>
      <c r="D39" s="16" t="str">
        <f>MASTER!F34</f>
        <v>V40</v>
      </c>
      <c r="E39" s="16" t="str">
        <f>MASTER!G34</f>
        <v>M</v>
      </c>
      <c r="F39" s="28">
        <f>MASTER!U34</f>
        <v>1.6898148148148148E-2</v>
      </c>
      <c r="G39" s="16">
        <f>MASTER!W34</f>
        <v>36</v>
      </c>
    </row>
    <row r="40" spans="1:7" s="16" customFormat="1" x14ac:dyDescent="0.15">
      <c r="A40" s="16" t="str">
        <f>MASTER!C74</f>
        <v>Gill Oxley</v>
      </c>
      <c r="B40" s="16" t="str">
        <f>MASTER!D74</f>
        <v>Notfast RC</v>
      </c>
      <c r="C40" s="16">
        <f>MASTER!E74</f>
        <v>71</v>
      </c>
      <c r="D40" s="16" t="str">
        <f>MASTER!F74</f>
        <v>V35</v>
      </c>
      <c r="E40" s="16" t="str">
        <f>MASTER!G74</f>
        <v>F</v>
      </c>
      <c r="F40" s="28">
        <f>MASTER!U74</f>
        <v>1.6921296296296299E-2</v>
      </c>
      <c r="G40" s="16">
        <f>MASTER!W74</f>
        <v>37</v>
      </c>
    </row>
    <row r="41" spans="1:7" s="16" customFormat="1" x14ac:dyDescent="0.15">
      <c r="A41" s="16" t="str">
        <f>MASTER!C50</f>
        <v>Caroline Upton</v>
      </c>
      <c r="B41" s="16" t="str">
        <f>MASTER!D50</f>
        <v>Notfast RC</v>
      </c>
      <c r="C41" s="16">
        <f>MASTER!E50</f>
        <v>47</v>
      </c>
      <c r="D41" s="16" t="str">
        <f>MASTER!F50</f>
        <v>V45</v>
      </c>
      <c r="E41" s="16" t="str">
        <f>MASTER!G50</f>
        <v>F</v>
      </c>
      <c r="F41" s="28">
        <f>MASTER!U50</f>
        <v>1.6967592592592593E-2</v>
      </c>
      <c r="G41" s="16">
        <f>MASTER!W50</f>
        <v>38</v>
      </c>
    </row>
    <row r="42" spans="1:7" s="16" customFormat="1" x14ac:dyDescent="0.15">
      <c r="A42" s="16" t="str">
        <f>MASTER!C83</f>
        <v>Nick Anderson</v>
      </c>
      <c r="B42" s="16" t="str">
        <f>MASTER!D83</f>
        <v>Newark Striders</v>
      </c>
      <c r="C42" s="16">
        <f>MASTER!E83</f>
        <v>80</v>
      </c>
      <c r="D42" s="16" t="str">
        <f>MASTER!F83</f>
        <v>V40</v>
      </c>
      <c r="E42" s="16" t="str">
        <f>MASTER!G83</f>
        <v>M</v>
      </c>
      <c r="F42" s="28">
        <f>MASTER!U83</f>
        <v>1.7060185185185185E-2</v>
      </c>
      <c r="G42" s="16">
        <f>MASTER!W83</f>
        <v>39</v>
      </c>
    </row>
    <row r="43" spans="1:7" s="16" customFormat="1" x14ac:dyDescent="0.15">
      <c r="A43" s="16" t="str">
        <f>MASTER!C12</f>
        <v>Robert Jackson</v>
      </c>
      <c r="B43" s="16" t="str">
        <f>MASTER!D12</f>
        <v>Notfast RC</v>
      </c>
      <c r="C43" s="16">
        <f>MASTER!E12</f>
        <v>9</v>
      </c>
      <c r="D43" s="16">
        <f>MASTER!F12</f>
        <v>0</v>
      </c>
      <c r="E43" s="16" t="str">
        <f>MASTER!G12</f>
        <v>M</v>
      </c>
      <c r="F43" s="28">
        <f>MASTER!U12</f>
        <v>1.7175925925925924E-2</v>
      </c>
      <c r="G43" s="16">
        <f>MASTER!W12</f>
        <v>40</v>
      </c>
    </row>
    <row r="44" spans="1:7" s="16" customFormat="1" x14ac:dyDescent="0.15">
      <c r="A44" s="16" t="str">
        <f>MASTER!C40</f>
        <v>Cliff Robinson</v>
      </c>
      <c r="B44" s="16" t="str">
        <f>MASTER!D40</f>
        <v>Notfast RC</v>
      </c>
      <c r="C44" s="16">
        <f>MASTER!E40</f>
        <v>37</v>
      </c>
      <c r="D44" s="16" t="str">
        <f>MASTER!F40</f>
        <v>V50</v>
      </c>
      <c r="E44" s="16" t="str">
        <f>MASTER!G40</f>
        <v>F</v>
      </c>
      <c r="F44" s="28">
        <f>MASTER!U40</f>
        <v>1.726851851851852E-2</v>
      </c>
      <c r="G44" s="16">
        <f>MASTER!W40</f>
        <v>41</v>
      </c>
    </row>
    <row r="45" spans="1:7" s="16" customFormat="1" x14ac:dyDescent="0.15">
      <c r="A45" s="16" t="str">
        <f>MASTER!C38</f>
        <v>Amelia Hall</v>
      </c>
      <c r="B45" s="16">
        <f>MASTER!D38</f>
        <v>0</v>
      </c>
      <c r="C45" s="16">
        <f>MASTER!E38</f>
        <v>35</v>
      </c>
      <c r="D45" s="16">
        <f>MASTER!F38</f>
        <v>0</v>
      </c>
      <c r="E45" s="16" t="str">
        <f>MASTER!G38</f>
        <v>F</v>
      </c>
      <c r="F45" s="28">
        <f>MASTER!U38</f>
        <v>1.7337962962962961E-2</v>
      </c>
      <c r="G45" s="16">
        <f>MASTER!W38</f>
        <v>42</v>
      </c>
    </row>
    <row r="46" spans="1:7" s="16" customFormat="1" x14ac:dyDescent="0.15">
      <c r="A46" s="16" t="str">
        <f>MASTER!C47</f>
        <v>Andrew Rowlands</v>
      </c>
      <c r="B46" s="16" t="str">
        <f>MASTER!D47</f>
        <v>Notfast RC</v>
      </c>
      <c r="C46" s="16">
        <f>MASTER!E47</f>
        <v>44</v>
      </c>
      <c r="D46" s="16" t="str">
        <f>MASTER!F47</f>
        <v>V40</v>
      </c>
      <c r="E46" s="16" t="str">
        <f>MASTER!G47</f>
        <v>M</v>
      </c>
      <c r="F46" s="28">
        <f>MASTER!U47</f>
        <v>1.7407407407407406E-2</v>
      </c>
      <c r="G46" s="16">
        <f>MASTER!W47</f>
        <v>43</v>
      </c>
    </row>
    <row r="47" spans="1:7" s="16" customFormat="1" x14ac:dyDescent="0.15">
      <c r="A47" s="16" t="str">
        <f>MASTER!C28</f>
        <v>Stuart Chase</v>
      </c>
      <c r="B47" s="16" t="str">
        <f>MASTER!D28</f>
        <v>Notfast RC</v>
      </c>
      <c r="C47" s="16">
        <f>MASTER!E28</f>
        <v>25</v>
      </c>
      <c r="D47" s="16" t="str">
        <f>MASTER!F28</f>
        <v>V40</v>
      </c>
      <c r="E47" s="16" t="str">
        <f>MASTER!G28</f>
        <v>M</v>
      </c>
      <c r="F47" s="28">
        <f>MASTER!U28</f>
        <v>1.7615740740740741E-2</v>
      </c>
      <c r="G47" s="16">
        <f>MASTER!W28</f>
        <v>44</v>
      </c>
    </row>
    <row r="48" spans="1:7" s="16" customFormat="1" x14ac:dyDescent="0.15">
      <c r="A48" s="16" t="str">
        <f>MASTER!C48</f>
        <v>Kate Fisher</v>
      </c>
      <c r="B48" s="16" t="str">
        <f>MASTER!D48</f>
        <v>Notfast RC</v>
      </c>
      <c r="C48" s="16">
        <f>MASTER!E48</f>
        <v>45</v>
      </c>
      <c r="D48" s="16" t="str">
        <f>MASTER!F48</f>
        <v>V45</v>
      </c>
      <c r="E48" s="16" t="str">
        <f>MASTER!G48</f>
        <v>F</v>
      </c>
      <c r="F48" s="28">
        <f>MASTER!U48</f>
        <v>1.7615740740740741E-2</v>
      </c>
      <c r="G48" s="16">
        <f>MASTER!W48</f>
        <v>44</v>
      </c>
    </row>
    <row r="49" spans="1:7" s="16" customFormat="1" x14ac:dyDescent="0.15">
      <c r="A49" s="16" t="str">
        <f>MASTER!C101</f>
        <v>Janet Davies</v>
      </c>
      <c r="B49" s="16" t="str">
        <f>MASTER!D101</f>
        <v>Notfast RC</v>
      </c>
      <c r="C49" s="16">
        <f>MASTER!E101</f>
        <v>98</v>
      </c>
      <c r="D49" s="16" t="str">
        <f>MASTER!F101</f>
        <v>V45</v>
      </c>
      <c r="E49" s="16" t="str">
        <f>MASTER!G101</f>
        <v>F</v>
      </c>
      <c r="F49" s="28">
        <f>MASTER!U101</f>
        <v>1.7638888888888888E-2</v>
      </c>
      <c r="G49" s="16">
        <f>MASTER!W101</f>
        <v>46</v>
      </c>
    </row>
    <row r="50" spans="1:7" s="16" customFormat="1" x14ac:dyDescent="0.15">
      <c r="A50" s="16" t="str">
        <f>MASTER!C22</f>
        <v>John Combie</v>
      </c>
      <c r="B50" s="16" t="str">
        <f>MASTER!D22</f>
        <v>Newark AC</v>
      </c>
      <c r="C50" s="16">
        <f>MASTER!E22</f>
        <v>19</v>
      </c>
      <c r="D50" s="16" t="str">
        <f>MASTER!F22</f>
        <v>V60</v>
      </c>
      <c r="E50" s="16" t="str">
        <f>MASTER!G22</f>
        <v>M</v>
      </c>
      <c r="F50" s="28">
        <f>MASTER!U22</f>
        <v>1.7881944444444443E-2</v>
      </c>
      <c r="G50" s="16">
        <f>MASTER!W22</f>
        <v>47</v>
      </c>
    </row>
    <row r="51" spans="1:7" s="16" customFormat="1" x14ac:dyDescent="0.15">
      <c r="A51" s="16" t="str">
        <f>MASTER!C66</f>
        <v>Marilyn Hatherley</v>
      </c>
      <c r="B51" s="16" t="str">
        <f>MASTER!D66</f>
        <v>Notfast RC</v>
      </c>
      <c r="C51" s="16">
        <f>MASTER!E66</f>
        <v>63</v>
      </c>
      <c r="D51" s="16" t="str">
        <f>MASTER!F66</f>
        <v>V55</v>
      </c>
      <c r="E51" s="16" t="str">
        <f>MASTER!G66</f>
        <v>F</v>
      </c>
      <c r="F51" s="28">
        <f>MASTER!U66</f>
        <v>1.8148148148148146E-2</v>
      </c>
      <c r="G51" s="16">
        <f>MASTER!W66</f>
        <v>48</v>
      </c>
    </row>
    <row r="52" spans="1:7" s="16" customFormat="1" x14ac:dyDescent="0.15">
      <c r="A52" s="16" t="str">
        <f>MASTER!C81</f>
        <v>Steve Needham</v>
      </c>
      <c r="B52" s="16" t="str">
        <f>MASTER!D81</f>
        <v>Notfast RC</v>
      </c>
      <c r="C52" s="16">
        <f>MASTER!E81</f>
        <v>78</v>
      </c>
      <c r="D52" s="16" t="str">
        <f>MASTER!F81</f>
        <v>V60</v>
      </c>
      <c r="E52" s="16" t="str">
        <f>MASTER!G81</f>
        <v>M</v>
      </c>
      <c r="F52" s="28">
        <f>MASTER!U81</f>
        <v>1.8159722222222219E-2</v>
      </c>
      <c r="G52" s="16">
        <f>MASTER!W81</f>
        <v>49</v>
      </c>
    </row>
    <row r="53" spans="1:7" s="16" customFormat="1" x14ac:dyDescent="0.15">
      <c r="A53" s="16" t="str">
        <f>MASTER!C8</f>
        <v>Karen Illsley</v>
      </c>
      <c r="B53" s="16" t="str">
        <f>MASTER!D8</f>
        <v>Newark Striders</v>
      </c>
      <c r="C53" s="16">
        <f>MASTER!E8</f>
        <v>5</v>
      </c>
      <c r="D53" s="16" t="str">
        <f>MASTER!F8</f>
        <v>V45</v>
      </c>
      <c r="E53" s="16" t="str">
        <f>MASTER!G8</f>
        <v>F</v>
      </c>
      <c r="F53" s="28">
        <f>MASTER!U8</f>
        <v>1.8310185185185186E-2</v>
      </c>
      <c r="G53" s="16">
        <f>MASTER!W8</f>
        <v>50</v>
      </c>
    </row>
    <row r="54" spans="1:7" s="16" customFormat="1" x14ac:dyDescent="0.15">
      <c r="A54" s="16" t="str">
        <f>MASTER!C4</f>
        <v>David Gill</v>
      </c>
      <c r="B54" s="16" t="str">
        <f>MASTER!D4</f>
        <v>Notfast RC</v>
      </c>
      <c r="C54" s="16">
        <f>MASTER!E4</f>
        <v>1</v>
      </c>
      <c r="D54" s="16" t="str">
        <f>MASTER!F4</f>
        <v>V60</v>
      </c>
      <c r="E54" s="16" t="str">
        <f>MASTER!G4</f>
        <v>M</v>
      </c>
      <c r="F54" s="28">
        <f>MASTER!U4</f>
        <v>1.8391203703703705E-2</v>
      </c>
      <c r="G54" s="16">
        <f>MASTER!W4</f>
        <v>51</v>
      </c>
    </row>
    <row r="55" spans="1:7" s="16" customFormat="1" x14ac:dyDescent="0.15">
      <c r="A55" s="16" t="str">
        <f>MASTER!C89</f>
        <v>Simon Lock</v>
      </c>
      <c r="B55" s="16" t="str">
        <f>MASTER!D89</f>
        <v>Notfast RC</v>
      </c>
      <c r="C55" s="16">
        <f>MASTER!E89</f>
        <v>86</v>
      </c>
      <c r="D55" s="16">
        <f>MASTER!F89</f>
        <v>0</v>
      </c>
      <c r="E55" s="16" t="str">
        <f>MASTER!G89</f>
        <v>M</v>
      </c>
      <c r="F55" s="28">
        <f>MASTER!U89</f>
        <v>1.8402777777777778E-2</v>
      </c>
      <c r="G55" s="16">
        <f>MASTER!W89</f>
        <v>52</v>
      </c>
    </row>
    <row r="56" spans="1:7" s="16" customFormat="1" x14ac:dyDescent="0.15">
      <c r="A56" s="16" t="str">
        <f>MASTER!C73</f>
        <v>David Whistler</v>
      </c>
      <c r="B56" s="16">
        <f>MASTER!D73</f>
        <v>0</v>
      </c>
      <c r="C56" s="16">
        <f>MASTER!E73</f>
        <v>70</v>
      </c>
      <c r="D56" s="16" t="str">
        <f>MASTER!F73</f>
        <v>V60</v>
      </c>
      <c r="E56" s="16" t="str">
        <f>MASTER!G73</f>
        <v>M</v>
      </c>
      <c r="F56" s="28">
        <f>MASTER!U73</f>
        <v>1.849537037037037E-2</v>
      </c>
      <c r="G56" s="16">
        <f>MASTER!W73</f>
        <v>53</v>
      </c>
    </row>
    <row r="57" spans="1:7" s="16" customFormat="1" x14ac:dyDescent="0.15">
      <c r="A57" s="16" t="str">
        <f>MASTER!C17</f>
        <v>Holly Davis</v>
      </c>
      <c r="B57" s="16" t="str">
        <f>MASTER!D17</f>
        <v>Newark Striders</v>
      </c>
      <c r="C57" s="16">
        <f>MASTER!E17</f>
        <v>14</v>
      </c>
      <c r="D57" s="16">
        <f>MASTER!F17</f>
        <v>0</v>
      </c>
      <c r="E57" s="16" t="str">
        <f>MASTER!G17</f>
        <v>F</v>
      </c>
      <c r="F57" s="28">
        <f>MASTER!U17</f>
        <v>1.894675925925926E-2</v>
      </c>
      <c r="G57" s="16">
        <f>MASTER!W17</f>
        <v>54</v>
      </c>
    </row>
    <row r="58" spans="1:7" s="16" customFormat="1" x14ac:dyDescent="0.15">
      <c r="A58" s="16" t="str">
        <f>MASTER!C62</f>
        <v>Paul Zemontas</v>
      </c>
      <c r="B58" s="16" t="str">
        <f>MASTER!D62</f>
        <v>Notfast RC</v>
      </c>
      <c r="C58" s="16">
        <f>MASTER!E62</f>
        <v>59</v>
      </c>
      <c r="D58" s="16" t="str">
        <f>MASTER!F62</f>
        <v>V50</v>
      </c>
      <c r="E58" s="16" t="str">
        <f>MASTER!G62</f>
        <v>M</v>
      </c>
      <c r="F58" s="28">
        <f>MASTER!U62</f>
        <v>1.8981481481481481E-2</v>
      </c>
      <c r="G58" s="16">
        <f>MASTER!W62</f>
        <v>55</v>
      </c>
    </row>
    <row r="59" spans="1:7" s="16" customFormat="1" x14ac:dyDescent="0.15">
      <c r="A59" s="16" t="str">
        <f>MASTER!C27</f>
        <v>Annette Taylor</v>
      </c>
      <c r="B59" s="16" t="str">
        <f>MASTER!D27</f>
        <v>Notfast RC</v>
      </c>
      <c r="C59" s="16">
        <f>MASTER!E27</f>
        <v>24</v>
      </c>
      <c r="D59" s="16" t="str">
        <f>MASTER!F27</f>
        <v>V55</v>
      </c>
      <c r="E59" s="16" t="str">
        <f>MASTER!G27</f>
        <v>F</v>
      </c>
      <c r="F59" s="28">
        <f>MASTER!U27</f>
        <v>1.9074074074074073E-2</v>
      </c>
      <c r="G59" s="16">
        <f>MASTER!W27</f>
        <v>56</v>
      </c>
    </row>
    <row r="60" spans="1:7" s="16" customFormat="1" x14ac:dyDescent="0.15">
      <c r="A60" s="16" t="str">
        <f>MASTER!C44</f>
        <v>Dawn Fear</v>
      </c>
      <c r="B60" s="16">
        <f>MASTER!D44</f>
        <v>0</v>
      </c>
      <c r="C60" s="16">
        <f>MASTER!E44</f>
        <v>41</v>
      </c>
      <c r="D60" s="16" t="str">
        <f>MASTER!F44</f>
        <v>V45</v>
      </c>
      <c r="E60" s="16" t="str">
        <f>MASTER!G44</f>
        <v>F</v>
      </c>
      <c r="F60" s="28">
        <f>MASTER!U44</f>
        <v>1.9085648148148147E-2</v>
      </c>
      <c r="G60" s="16">
        <f>MASTER!W44</f>
        <v>57</v>
      </c>
    </row>
    <row r="61" spans="1:7" s="16" customFormat="1" x14ac:dyDescent="0.15">
      <c r="A61" s="16" t="str">
        <f>MASTER!C75</f>
        <v>Angela Brown</v>
      </c>
      <c r="B61" s="16" t="str">
        <f>MASTER!D75</f>
        <v>Notfast RC</v>
      </c>
      <c r="C61" s="16">
        <f>MASTER!E75</f>
        <v>72</v>
      </c>
      <c r="D61" s="16" t="str">
        <f>MASTER!F75</f>
        <v>V45</v>
      </c>
      <c r="E61" s="16" t="str">
        <f>MASTER!G75</f>
        <v>F</v>
      </c>
      <c r="F61" s="28">
        <f>MASTER!U75</f>
        <v>1.9178240740740742E-2</v>
      </c>
      <c r="G61" s="16">
        <f>MASTER!W75</f>
        <v>58</v>
      </c>
    </row>
    <row r="62" spans="1:7" s="16" customFormat="1" x14ac:dyDescent="0.15">
      <c r="A62" s="16" t="str">
        <f>MASTER!C6</f>
        <v>Kirsty Watt</v>
      </c>
      <c r="B62" s="16" t="str">
        <f>MASTER!D6</f>
        <v>Notfast RC</v>
      </c>
      <c r="C62" s="16">
        <f>MASTER!E6</f>
        <v>3</v>
      </c>
      <c r="D62" s="16">
        <f>MASTER!F6</f>
        <v>0</v>
      </c>
      <c r="E62" s="16" t="str">
        <f>MASTER!G6</f>
        <v>F</v>
      </c>
      <c r="F62" s="28">
        <f>MASTER!U6</f>
        <v>1.9201388888888889E-2</v>
      </c>
      <c r="G62" s="16">
        <f>MASTER!W6</f>
        <v>59</v>
      </c>
    </row>
    <row r="63" spans="1:7" s="16" customFormat="1" x14ac:dyDescent="0.15">
      <c r="A63" s="16" t="str">
        <f>MASTER!C49</f>
        <v>Alan Fisher</v>
      </c>
      <c r="B63" s="16" t="str">
        <f>MASTER!D49</f>
        <v>Notfast RC</v>
      </c>
      <c r="C63" s="16">
        <f>MASTER!E49</f>
        <v>46</v>
      </c>
      <c r="D63" s="16" t="str">
        <f>MASTER!F49</f>
        <v>V50</v>
      </c>
      <c r="E63" s="16" t="str">
        <f>MASTER!G49</f>
        <v>M</v>
      </c>
      <c r="F63" s="28">
        <f>MASTER!U49</f>
        <v>1.9201388888888889E-2</v>
      </c>
      <c r="G63" s="16">
        <f>MASTER!W49</f>
        <v>59</v>
      </c>
    </row>
    <row r="64" spans="1:7" s="16" customFormat="1" x14ac:dyDescent="0.15">
      <c r="A64" s="16" t="str">
        <f>MASTER!C46</f>
        <v>Dennis Reeson</v>
      </c>
      <c r="B64" s="16" t="str">
        <f>MASTER!D46</f>
        <v>Redhill Road Runners</v>
      </c>
      <c r="C64" s="16">
        <f>MASTER!E46</f>
        <v>43</v>
      </c>
      <c r="D64" s="16" t="str">
        <f>MASTER!F46</f>
        <v>V60</v>
      </c>
      <c r="E64" s="16" t="str">
        <f>MASTER!G46</f>
        <v>M</v>
      </c>
      <c r="F64" s="28">
        <f>MASTER!U46</f>
        <v>1.923611111111111E-2</v>
      </c>
      <c r="G64" s="16">
        <f>MASTER!W46</f>
        <v>61</v>
      </c>
    </row>
    <row r="65" spans="1:7" s="16" customFormat="1" x14ac:dyDescent="0.15">
      <c r="A65" s="16" t="str">
        <f>MASTER!C20</f>
        <v>John Ellerby</v>
      </c>
      <c r="B65" s="16" t="str">
        <f>MASTER!D20</f>
        <v>Grantham AC</v>
      </c>
      <c r="C65" s="16">
        <f>MASTER!E20</f>
        <v>17</v>
      </c>
      <c r="D65" s="16" t="str">
        <f>MASTER!F20</f>
        <v>V60</v>
      </c>
      <c r="E65" s="16" t="str">
        <f>MASTER!G20</f>
        <v>M</v>
      </c>
      <c r="F65" s="28">
        <f>MASTER!U20</f>
        <v>2.0069444444444442E-2</v>
      </c>
      <c r="G65" s="16">
        <f>MASTER!W20</f>
        <v>62</v>
      </c>
    </row>
    <row r="66" spans="1:7" s="16" customFormat="1" x14ac:dyDescent="0.15">
      <c r="A66" s="16" t="str">
        <f>MASTER!C61</f>
        <v>Ann Manley</v>
      </c>
      <c r="B66" s="16" t="str">
        <f>MASTER!D61</f>
        <v>Notfast RC</v>
      </c>
      <c r="C66" s="16">
        <f>MASTER!E61</f>
        <v>58</v>
      </c>
      <c r="D66" s="16" t="str">
        <f>MASTER!F61</f>
        <v>V45</v>
      </c>
      <c r="E66" s="16" t="str">
        <f>MASTER!G61</f>
        <v>F</v>
      </c>
      <c r="F66" s="28">
        <f>MASTER!U61</f>
        <v>2.0231481481481482E-2</v>
      </c>
      <c r="G66" s="16">
        <f>MASTER!W61</f>
        <v>63</v>
      </c>
    </row>
    <row r="67" spans="1:7" s="16" customFormat="1" x14ac:dyDescent="0.15">
      <c r="A67" s="16" t="str">
        <f>MASTER!C119</f>
        <v>David Sykes</v>
      </c>
      <c r="B67" s="16">
        <f>MASTER!D119</f>
        <v>0</v>
      </c>
      <c r="C67" s="16">
        <f>MASTER!E119</f>
        <v>173</v>
      </c>
      <c r="D67" s="16">
        <f>MASTER!F119</f>
        <v>0</v>
      </c>
      <c r="E67" s="16" t="str">
        <f>MASTER!G119</f>
        <v>M</v>
      </c>
      <c r="F67" s="28">
        <f>MASTER!U119</f>
        <v>2.0879629629629626E-2</v>
      </c>
      <c r="G67" s="16">
        <f>MASTER!W119</f>
        <v>64</v>
      </c>
    </row>
    <row r="68" spans="1:7" s="16" customFormat="1" x14ac:dyDescent="0.15">
      <c r="A68" s="16" t="str">
        <f>MASTER!C84</f>
        <v>Helen Exworthy</v>
      </c>
      <c r="B68" s="16">
        <f>MASTER!D84</f>
        <v>0</v>
      </c>
      <c r="C68" s="16">
        <f>MASTER!E84</f>
        <v>81</v>
      </c>
      <c r="D68" s="16" t="str">
        <f>MASTER!F84</f>
        <v>V45</v>
      </c>
      <c r="E68" s="16" t="str">
        <f>MASTER!G84</f>
        <v>F</v>
      </c>
      <c r="F68" s="28">
        <f>MASTER!U84</f>
        <v>2.1145833333333332E-2</v>
      </c>
      <c r="G68" s="16">
        <f>MASTER!W84</f>
        <v>65</v>
      </c>
    </row>
    <row r="69" spans="1:7" s="16" customFormat="1" x14ac:dyDescent="0.15">
      <c r="A69" s="16" t="str">
        <f>MASTER!C77</f>
        <v>Amy Lanham</v>
      </c>
      <c r="B69" s="16" t="str">
        <f>MASTER!D77</f>
        <v>Notfast RC</v>
      </c>
      <c r="C69" s="16">
        <f>MASTER!E77</f>
        <v>74</v>
      </c>
      <c r="D69" s="16" t="str">
        <f>MASTER!F77</f>
        <v>V35</v>
      </c>
      <c r="E69" s="16" t="str">
        <f>MASTER!G77</f>
        <v>F</v>
      </c>
      <c r="F69" s="28">
        <f>MASTER!U77</f>
        <v>2.1493055555555557E-2</v>
      </c>
      <c r="G69" s="16">
        <f>MASTER!W77</f>
        <v>66</v>
      </c>
    </row>
    <row r="70" spans="1:7" s="16" customFormat="1" x14ac:dyDescent="0.15">
      <c r="A70" s="16" t="str">
        <f>MASTER!C29</f>
        <v>Lisa Leach</v>
      </c>
      <c r="B70" s="16" t="str">
        <f>MASTER!D29</f>
        <v>Notfast RC</v>
      </c>
      <c r="C70" s="16">
        <f>MASTER!E29</f>
        <v>26</v>
      </c>
      <c r="D70" s="16" t="str">
        <f>MASTER!F29</f>
        <v>V45</v>
      </c>
      <c r="E70" s="16" t="str">
        <f>MASTER!G29</f>
        <v>F</v>
      </c>
      <c r="F70" s="28">
        <f>MASTER!U29</f>
        <v>2.1504629629629627E-2</v>
      </c>
      <c r="G70" s="16">
        <f>MASTER!W29</f>
        <v>67</v>
      </c>
    </row>
    <row r="71" spans="1:7" s="16" customFormat="1" x14ac:dyDescent="0.15">
      <c r="A71" s="16" t="str">
        <f>MASTER!C39</f>
        <v>Kerry Robinson</v>
      </c>
      <c r="B71" s="16" t="str">
        <f>MASTER!D39</f>
        <v>Notfast RC</v>
      </c>
      <c r="C71" s="16">
        <f>MASTER!E39</f>
        <v>36</v>
      </c>
      <c r="D71" s="16" t="str">
        <f>MASTER!F39</f>
        <v>V45</v>
      </c>
      <c r="E71" s="16" t="str">
        <f>MASTER!G39</f>
        <v>F</v>
      </c>
      <c r="F71" s="28">
        <f>MASTER!U39</f>
        <v>2.1840277777777778E-2</v>
      </c>
      <c r="G71" s="16">
        <f>MASTER!W39</f>
        <v>68</v>
      </c>
    </row>
    <row r="72" spans="1:7" s="16" customFormat="1" x14ac:dyDescent="0.15">
      <c r="A72" s="16" t="str">
        <f>MASTER!C56</f>
        <v>Jacqui Walton</v>
      </c>
      <c r="B72" s="16" t="str">
        <f>MASTER!D56</f>
        <v>Notfast RC</v>
      </c>
      <c r="C72" s="16">
        <f>MASTER!E56</f>
        <v>53</v>
      </c>
      <c r="D72" s="16" t="str">
        <f>MASTER!F56</f>
        <v>V45</v>
      </c>
      <c r="E72" s="16" t="str">
        <f>MASTER!G56</f>
        <v>F</v>
      </c>
      <c r="F72" s="28">
        <f>MASTER!U56</f>
        <v>2.1840277777777778E-2</v>
      </c>
      <c r="G72" s="16">
        <f>MASTER!W56</f>
        <v>68</v>
      </c>
    </row>
    <row r="73" spans="1:7" x14ac:dyDescent="0.15">
      <c r="A73" s="16" t="str">
        <f>MASTER!C80</f>
        <v>Ernie Clarke</v>
      </c>
      <c r="B73" s="16" t="str">
        <f>MASTER!D80</f>
        <v>Notfast RC</v>
      </c>
      <c r="C73" s="16">
        <f>MASTER!E80</f>
        <v>77</v>
      </c>
      <c r="D73" s="16" t="str">
        <f>MASTER!F80</f>
        <v>V60</v>
      </c>
      <c r="E73" s="16" t="str">
        <f>MASTER!G80</f>
        <v>M</v>
      </c>
      <c r="F73" s="28">
        <f>MASTER!U80</f>
        <v>2.1956018518518517E-2</v>
      </c>
      <c r="G73" s="16">
        <f>MASTER!W80</f>
        <v>70</v>
      </c>
    </row>
    <row r="74" spans="1:7" x14ac:dyDescent="0.15">
      <c r="A74" s="16" t="str">
        <f>MASTER!C79</f>
        <v>Susan Needham</v>
      </c>
      <c r="B74" s="16" t="str">
        <f>MASTER!D79</f>
        <v>Notfast RC</v>
      </c>
      <c r="C74" s="16">
        <f>MASTER!E79</f>
        <v>76</v>
      </c>
      <c r="D74" s="16" t="str">
        <f>MASTER!F79</f>
        <v>V55</v>
      </c>
      <c r="E74" s="16" t="str">
        <f>MASTER!G79</f>
        <v>F</v>
      </c>
      <c r="F74" s="28">
        <f>MASTER!U79</f>
        <v>2.1990740740740741E-2</v>
      </c>
      <c r="G74" s="16">
        <f>MASTER!W79</f>
        <v>71</v>
      </c>
    </row>
    <row r="75" spans="1:7" x14ac:dyDescent="0.15">
      <c r="A75" s="16" t="str">
        <f>MASTER!C118</f>
        <v>Michaela Welsh</v>
      </c>
      <c r="B75" s="16">
        <f>MASTER!D118</f>
        <v>0</v>
      </c>
      <c r="C75" s="16">
        <f>MASTER!E118</f>
        <v>172</v>
      </c>
      <c r="D75" s="16">
        <f>MASTER!F118</f>
        <v>0</v>
      </c>
      <c r="E75" s="16" t="str">
        <f>MASTER!G118</f>
        <v>F</v>
      </c>
      <c r="F75" s="28">
        <f>MASTER!U118</f>
        <v>2.2002314814814818E-2</v>
      </c>
      <c r="G75" s="16">
        <f>MASTER!W118</f>
        <v>72</v>
      </c>
    </row>
    <row r="76" spans="1:7" x14ac:dyDescent="0.15">
      <c r="A76" s="16" t="str">
        <f>MASTER!C117</f>
        <v>Ian Welsh</v>
      </c>
      <c r="B76" s="16">
        <f>MASTER!D117</f>
        <v>0</v>
      </c>
      <c r="C76" s="16">
        <f>MASTER!E117</f>
        <v>171</v>
      </c>
      <c r="D76" s="16" t="str">
        <f>MASTER!F117</f>
        <v>V50</v>
      </c>
      <c r="E76" s="16" t="str">
        <f>MASTER!G117</f>
        <v>M</v>
      </c>
      <c r="F76" s="28">
        <f>MASTER!U117</f>
        <v>2.2048611111111113E-2</v>
      </c>
      <c r="G76" s="16">
        <f>MASTER!W117</f>
        <v>73</v>
      </c>
    </row>
    <row r="77" spans="1:7" x14ac:dyDescent="0.15">
      <c r="A77" s="16" t="str">
        <f>MASTER!C26</f>
        <v>Fay Paterson</v>
      </c>
      <c r="B77" s="16" t="str">
        <f>MASTER!D26</f>
        <v>Notfast RC</v>
      </c>
      <c r="C77" s="16">
        <f>MASTER!E26</f>
        <v>23</v>
      </c>
      <c r="D77" s="16" t="str">
        <f>MASTER!F26</f>
        <v>V34</v>
      </c>
      <c r="E77" s="16" t="str">
        <f>MASTER!G26</f>
        <v>F</v>
      </c>
      <c r="F77" s="28">
        <f>MASTER!U26</f>
        <v>2.2222222222222223E-2</v>
      </c>
      <c r="G77" s="16">
        <f>MASTER!W26</f>
        <v>74</v>
      </c>
    </row>
    <row r="78" spans="1:7" x14ac:dyDescent="0.15">
      <c r="A78" s="16" t="str">
        <f>MASTER!C110</f>
        <v>Mary Freer</v>
      </c>
      <c r="B78" s="16" t="str">
        <f>MASTER!D110</f>
        <v>Notfast RC</v>
      </c>
      <c r="C78" s="16">
        <f>MASTER!E110</f>
        <v>164</v>
      </c>
      <c r="D78" s="16" t="str">
        <f>MASTER!F110</f>
        <v>V55</v>
      </c>
      <c r="E78" s="16" t="str">
        <f>MASTER!G110</f>
        <v>F</v>
      </c>
      <c r="F78" s="28">
        <f>MASTER!U110</f>
        <v>2.2418981481481481E-2</v>
      </c>
      <c r="G78" s="16">
        <f>MASTER!W110</f>
        <v>75</v>
      </c>
    </row>
    <row r="79" spans="1:7" x14ac:dyDescent="0.15">
      <c r="A79" s="16" t="str">
        <f>MASTER!C111</f>
        <v>Catherine Clarke</v>
      </c>
      <c r="B79" s="16" t="str">
        <f>MASTER!D111</f>
        <v>Notfast RC</v>
      </c>
      <c r="C79" s="16">
        <f>MASTER!E111</f>
        <v>165</v>
      </c>
      <c r="D79" s="16" t="str">
        <f>MASTER!F111</f>
        <v>V55</v>
      </c>
      <c r="E79" s="16" t="str">
        <f>MASTER!G111</f>
        <v>F</v>
      </c>
      <c r="F79" s="28">
        <f>MASTER!U111</f>
        <v>2.2939814814814816E-2</v>
      </c>
      <c r="G79" s="16">
        <f>MASTER!W111</f>
        <v>76</v>
      </c>
    </row>
    <row r="80" spans="1:7" x14ac:dyDescent="0.15">
      <c r="A80" s="16" t="str">
        <f>MASTER!C23</f>
        <v>Paul Davidson</v>
      </c>
      <c r="B80" s="16" t="str">
        <f>MASTER!D23</f>
        <v>Grantham AC</v>
      </c>
      <c r="C80" s="16">
        <f>MASTER!E23</f>
        <v>20</v>
      </c>
      <c r="D80" s="16" t="str">
        <f>MASTER!F23</f>
        <v>V50</v>
      </c>
      <c r="E80" s="16" t="str">
        <f>MASTER!G23</f>
        <v>M</v>
      </c>
      <c r="F80" s="28">
        <f>MASTER!U23</f>
        <v>2.2951388888888886E-2</v>
      </c>
      <c r="G80" s="16">
        <f>MASTER!W23</f>
        <v>77</v>
      </c>
    </row>
    <row r="81" spans="1:7" x14ac:dyDescent="0.15">
      <c r="A81" s="16" t="str">
        <f>MASTER!C35</f>
        <v>Jeanette Stevens</v>
      </c>
      <c r="B81" s="16" t="str">
        <f>MASTER!D35</f>
        <v>Team Derby Runner</v>
      </c>
      <c r="C81" s="16">
        <f>MASTER!E35</f>
        <v>32</v>
      </c>
      <c r="D81" s="16" t="str">
        <f>MASTER!F35</f>
        <v>V45</v>
      </c>
      <c r="E81" s="16" t="str">
        <f>MASTER!G35</f>
        <v>F</v>
      </c>
      <c r="F81" s="28">
        <f>MASTER!U35</f>
        <v>2.2951388888888886E-2</v>
      </c>
      <c r="G81" s="16">
        <f>MASTER!W35</f>
        <v>77</v>
      </c>
    </row>
    <row r="82" spans="1:7" x14ac:dyDescent="0.15">
      <c r="A82" s="16" t="str">
        <f>MASTER!C57</f>
        <v>Victoria Heath</v>
      </c>
      <c r="B82" s="16" t="str">
        <f>MASTER!D57</f>
        <v>Notfast RC</v>
      </c>
      <c r="C82" s="16">
        <f>MASTER!E57</f>
        <v>54</v>
      </c>
      <c r="D82" s="16" t="str">
        <f>MASTER!F57</f>
        <v>V35</v>
      </c>
      <c r="E82" s="16" t="str">
        <f>MASTER!G57</f>
        <v>F</v>
      </c>
      <c r="F82" s="28">
        <f>MASTER!U57</f>
        <v>2.3009259259259257E-2</v>
      </c>
      <c r="G82" s="16">
        <f>MASTER!W57</f>
        <v>79</v>
      </c>
    </row>
    <row r="83" spans="1:7" x14ac:dyDescent="0.15">
      <c r="A83" s="16" t="str">
        <f>MASTER!C109</f>
        <v>Kirsty Watson</v>
      </c>
      <c r="B83" s="16" t="str">
        <f>MASTER!D109</f>
        <v>Notfast RC</v>
      </c>
      <c r="C83" s="16">
        <f>MASTER!E109</f>
        <v>163</v>
      </c>
      <c r="D83" s="16">
        <f>MASTER!F109</f>
        <v>0</v>
      </c>
      <c r="E83" s="16" t="str">
        <f>MASTER!G109</f>
        <v>F</v>
      </c>
      <c r="F83" s="28">
        <f>MASTER!U109</f>
        <v>2.3356481481481482E-2</v>
      </c>
      <c r="G83" s="16">
        <f>MASTER!W109</f>
        <v>80</v>
      </c>
    </row>
    <row r="84" spans="1:7" x14ac:dyDescent="0.15">
      <c r="A84" s="16" t="str">
        <f>MASTER!C65</f>
        <v>Karen Borrill</v>
      </c>
      <c r="B84" s="16" t="str">
        <f>MASTER!D65</f>
        <v>Notfast RC</v>
      </c>
      <c r="C84" s="16">
        <f>MASTER!E65</f>
        <v>62</v>
      </c>
      <c r="D84" s="16" t="str">
        <f>MASTER!F65</f>
        <v>V45</v>
      </c>
      <c r="E84" s="16" t="str">
        <f>MASTER!G65</f>
        <v>F</v>
      </c>
      <c r="F84" s="28">
        <f>MASTER!U65</f>
        <v>2.3391203703703702E-2</v>
      </c>
      <c r="G84" s="16">
        <f>MASTER!W65</f>
        <v>81</v>
      </c>
    </row>
    <row r="85" spans="1:7" x14ac:dyDescent="0.15">
      <c r="A85" s="16" t="str">
        <f>MASTER!C87</f>
        <v>Alexander Combie</v>
      </c>
      <c r="B85" s="16">
        <f>MASTER!D87</f>
        <v>0</v>
      </c>
      <c r="C85" s="16">
        <f>MASTER!E87</f>
        <v>84</v>
      </c>
      <c r="D85" s="16">
        <f>MASTER!F87</f>
        <v>0</v>
      </c>
      <c r="E85" s="16" t="str">
        <f>MASTER!G87</f>
        <v>M</v>
      </c>
      <c r="F85" s="28">
        <f>MASTER!U87</f>
        <v>2.4062500000000001E-2</v>
      </c>
      <c r="G85" s="16">
        <f>MASTER!W87</f>
        <v>82</v>
      </c>
    </row>
    <row r="86" spans="1:7" x14ac:dyDescent="0.15">
      <c r="A86" s="16" t="str">
        <f>MASTER!C58</f>
        <v>Colin Green</v>
      </c>
      <c r="B86" s="16" t="str">
        <f>MASTER!D58</f>
        <v>Notfast RC</v>
      </c>
      <c r="C86" s="16">
        <f>MASTER!E58</f>
        <v>55</v>
      </c>
      <c r="D86" s="16" t="str">
        <f>MASTER!F58</f>
        <v>V60</v>
      </c>
      <c r="E86" s="16" t="str">
        <f>MASTER!G58</f>
        <v>M</v>
      </c>
      <c r="F86" s="28">
        <f>MASTER!U58</f>
        <v>2.4074074074074071E-2</v>
      </c>
      <c r="G86" s="16">
        <f>MASTER!W58</f>
        <v>83</v>
      </c>
    </row>
    <row r="87" spans="1:7" x14ac:dyDescent="0.15">
      <c r="A87" s="16" t="str">
        <f>MASTER!C31</f>
        <v>Julie Mumby</v>
      </c>
      <c r="B87" s="16" t="str">
        <f>MASTER!D31</f>
        <v>Notfast RC</v>
      </c>
      <c r="C87" s="16">
        <f>MASTER!E31</f>
        <v>28</v>
      </c>
      <c r="D87" s="16">
        <f>MASTER!F31</f>
        <v>0</v>
      </c>
      <c r="E87" s="16" t="str">
        <f>MASTER!G31</f>
        <v>F</v>
      </c>
      <c r="F87" s="28">
        <f>MASTER!U31</f>
        <v>2.4409722222222222E-2</v>
      </c>
      <c r="G87" s="16">
        <f>MASTER!W31</f>
        <v>84</v>
      </c>
    </row>
    <row r="88" spans="1:7" x14ac:dyDescent="0.15">
      <c r="A88" s="16" t="str">
        <f>MASTER!C30</f>
        <v>Adrian Mumby</v>
      </c>
      <c r="B88" s="16" t="str">
        <f>MASTER!D30</f>
        <v>Notfast RC</v>
      </c>
      <c r="C88" s="16">
        <f>MASTER!E30</f>
        <v>27</v>
      </c>
      <c r="D88" s="16">
        <f>MASTER!F30</f>
        <v>0</v>
      </c>
      <c r="E88" s="16" t="str">
        <f>MASTER!G30</f>
        <v>M</v>
      </c>
      <c r="F88" s="28">
        <f>MASTER!U30</f>
        <v>2.4479166666666666E-2</v>
      </c>
      <c r="G88" s="16">
        <f>MASTER!W30</f>
        <v>85</v>
      </c>
    </row>
    <row r="89" spans="1:7" x14ac:dyDescent="0.15">
      <c r="A89" s="16" t="str">
        <f>MASTER!C21</f>
        <v>Madaleine Combie</v>
      </c>
      <c r="B89" s="16" t="str">
        <f>MASTER!D21</f>
        <v>Notfast RC</v>
      </c>
      <c r="C89" s="16">
        <f>MASTER!E21</f>
        <v>18</v>
      </c>
      <c r="D89" s="16" t="str">
        <f>MASTER!F21</f>
        <v>V55</v>
      </c>
      <c r="E89" s="16" t="str">
        <f>MASTER!G21</f>
        <v>F</v>
      </c>
      <c r="F89" s="28">
        <f>MASTER!U21</f>
        <v>2.5752314814814815E-2</v>
      </c>
      <c r="G89" s="16">
        <f>MASTER!W21</f>
        <v>86</v>
      </c>
    </row>
  </sheetData>
  <sortState ref="A4:H119">
    <sortCondition ref="F4:F119"/>
  </sortState>
  <phoneticPr fontId="1" type="noConversion"/>
  <pageMargins left="0.75000000000000011" right="0.75000000000000011" top="1" bottom="1" header="0.5" footer="0.5"/>
  <pageSetup paperSize="9" fitToHeight="2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G83"/>
  <sheetViews>
    <sheetView workbookViewId="0">
      <selection activeCell="D20" sqref="D20"/>
    </sheetView>
  </sheetViews>
  <sheetFormatPr baseColWidth="10" defaultRowHeight="13" x14ac:dyDescent="0.15"/>
  <cols>
    <col min="1" max="1" width="16.6640625" style="13" customWidth="1"/>
    <col min="2" max="2" width="17.33203125" style="13" bestFit="1" customWidth="1"/>
    <col min="3" max="3" width="8" style="13" customWidth="1"/>
    <col min="4" max="4" width="7.33203125" style="13" customWidth="1"/>
    <col min="5" max="5" width="8.1640625" style="13" customWidth="1"/>
    <col min="6" max="6" width="8.5" style="20" customWidth="1"/>
    <col min="7" max="7" width="6.5" style="13" customWidth="1"/>
    <col min="8" max="16384" width="10.83203125" style="13"/>
  </cols>
  <sheetData>
    <row r="1" spans="1:7" ht="18" x14ac:dyDescent="0.2">
      <c r="A1" s="14" t="str">
        <f>MASTER!C1</f>
        <v>2016 Gordon Whelbourn Running Week</v>
      </c>
    </row>
    <row r="2" spans="1:7" ht="18" x14ac:dyDescent="0.2">
      <c r="A2" s="14" t="s">
        <v>26</v>
      </c>
    </row>
    <row r="3" spans="1:7" ht="40" thickBot="1" x14ac:dyDescent="0.2">
      <c r="A3" s="15" t="str">
        <f>MASTER!C3</f>
        <v>Name</v>
      </c>
      <c r="B3" s="15" t="str">
        <f>MASTER!D3</f>
        <v>Club</v>
      </c>
      <c r="C3" s="15" t="str">
        <f>MASTER!E3</f>
        <v>Race No</v>
      </c>
      <c r="D3" s="15" t="str">
        <f>MASTER!F3</f>
        <v>Cat</v>
      </c>
      <c r="E3" s="15" t="str">
        <f>MASTER!G3</f>
        <v>SEX M/F</v>
      </c>
      <c r="F3" s="21" t="str">
        <f>MASTER!Z3</f>
        <v>FLOWSERVE (FRI 10K)</v>
      </c>
      <c r="G3" s="15" t="str">
        <f>MASTER!AB3</f>
        <v>Pos</v>
      </c>
    </row>
    <row r="4" spans="1:7" ht="14" thickTop="1" x14ac:dyDescent="0.15">
      <c r="A4" s="13" t="str">
        <f>MASTER!C82</f>
        <v>Adam Holland</v>
      </c>
      <c r="B4" s="13" t="str">
        <f>MASTER!D82</f>
        <v>Notfast RC</v>
      </c>
      <c r="C4" s="13">
        <f>MASTER!E82</f>
        <v>79</v>
      </c>
      <c r="D4" s="13">
        <f>MASTER!F82</f>
        <v>0</v>
      </c>
      <c r="E4" s="13" t="str">
        <f>MASTER!G82</f>
        <v>M</v>
      </c>
      <c r="F4" s="20">
        <f>MASTER!Z82</f>
        <v>2.5972222222222219E-2</v>
      </c>
      <c r="G4" s="13">
        <f>MASTER!AB82</f>
        <v>1</v>
      </c>
    </row>
    <row r="5" spans="1:7" x14ac:dyDescent="0.15">
      <c r="A5" s="13" t="str">
        <f>MASTER!C32</f>
        <v>Lewis Hopkinson</v>
      </c>
      <c r="B5" s="13" t="str">
        <f>MASTER!D32</f>
        <v>Newark Striders</v>
      </c>
      <c r="C5" s="13">
        <f>MASTER!E32</f>
        <v>29</v>
      </c>
      <c r="D5" s="13" t="str">
        <f>MASTER!F32</f>
        <v>V40</v>
      </c>
      <c r="E5" s="13" t="str">
        <f>MASTER!G32</f>
        <v>M</v>
      </c>
      <c r="F5" s="20">
        <f>MASTER!Z32</f>
        <v>2.8078703703703703E-2</v>
      </c>
      <c r="G5" s="13">
        <f>MASTER!AB32</f>
        <v>2</v>
      </c>
    </row>
    <row r="6" spans="1:7" x14ac:dyDescent="0.15">
      <c r="A6" s="13" t="str">
        <f>MASTER!C76</f>
        <v>Daniel Stephen</v>
      </c>
      <c r="B6" s="13" t="str">
        <f>MASTER!D76</f>
        <v>Newark Striders</v>
      </c>
      <c r="C6" s="13">
        <f>MASTER!E76</f>
        <v>73</v>
      </c>
      <c r="D6" s="13">
        <f>MASTER!F76</f>
        <v>0</v>
      </c>
      <c r="E6" s="13" t="str">
        <f>MASTER!G76</f>
        <v>M</v>
      </c>
      <c r="F6" s="20">
        <f>MASTER!Z76</f>
        <v>2.8298611111111111E-2</v>
      </c>
      <c r="G6" s="13">
        <f>MASTER!AB76</f>
        <v>3</v>
      </c>
    </row>
    <row r="7" spans="1:7" x14ac:dyDescent="0.15">
      <c r="A7" s="13" t="str">
        <f>MASTER!C90</f>
        <v>Craig Renton</v>
      </c>
      <c r="B7" s="13" t="str">
        <f>MASTER!D90</f>
        <v>Newark AC</v>
      </c>
      <c r="C7" s="13">
        <f>MASTER!E90</f>
        <v>87</v>
      </c>
      <c r="D7" s="13">
        <f>MASTER!F90</f>
        <v>0</v>
      </c>
      <c r="E7" s="13" t="str">
        <f>MASTER!G90</f>
        <v>M</v>
      </c>
      <c r="F7" s="20">
        <f>MASTER!Z90</f>
        <v>2.8344907407407412E-2</v>
      </c>
      <c r="G7" s="13">
        <f>MASTER!AB90</f>
        <v>4</v>
      </c>
    </row>
    <row r="8" spans="1:7" x14ac:dyDescent="0.15">
      <c r="A8" s="13" t="str">
        <f>MASTER!C41</f>
        <v>Nigel Lever</v>
      </c>
      <c r="B8" s="13" t="str">
        <f>MASTER!D41</f>
        <v>Redhill Road Runners</v>
      </c>
      <c r="C8" s="13">
        <f>MASTER!E41</f>
        <v>38</v>
      </c>
      <c r="D8" s="13" t="str">
        <f>MASTER!F41</f>
        <v>V40</v>
      </c>
      <c r="E8" s="13" t="str">
        <f>MASTER!G41</f>
        <v>M</v>
      </c>
      <c r="F8" s="20">
        <f>MASTER!Z41</f>
        <v>2.8738425925925928E-2</v>
      </c>
      <c r="G8" s="13">
        <f>MASTER!AB41</f>
        <v>5</v>
      </c>
    </row>
    <row r="9" spans="1:7" x14ac:dyDescent="0.15">
      <c r="A9" s="13" t="str">
        <f>MASTER!C124</f>
        <v>Leigh Marshall</v>
      </c>
      <c r="B9" s="13">
        <f>MASTER!D124</f>
        <v>0</v>
      </c>
      <c r="C9" s="13">
        <f>MASTER!E124</f>
        <v>178</v>
      </c>
      <c r="D9" s="13">
        <f>MASTER!F124</f>
        <v>0</v>
      </c>
      <c r="E9" s="13" t="str">
        <f>MASTER!G124</f>
        <v>M</v>
      </c>
      <c r="F9" s="20">
        <f>MASTER!Z124</f>
        <v>2.9212962962962965E-2</v>
      </c>
      <c r="G9" s="13">
        <f>MASTER!AB124</f>
        <v>6</v>
      </c>
    </row>
    <row r="10" spans="1:7" x14ac:dyDescent="0.15">
      <c r="A10" s="13" t="str">
        <f>MASTER!C120</f>
        <v>Lyrr Apgeraint-Roberts</v>
      </c>
      <c r="B10" s="13">
        <f>MASTER!D120</f>
        <v>0</v>
      </c>
      <c r="C10" s="13">
        <f>MASTER!E120</f>
        <v>174</v>
      </c>
      <c r="D10" s="13" t="str">
        <f>MASTER!F120</f>
        <v>V40</v>
      </c>
      <c r="E10" s="13" t="str">
        <f>MASTER!G120</f>
        <v>M</v>
      </c>
      <c r="F10" s="20">
        <f>MASTER!Z120</f>
        <v>2.9386574074074075E-2</v>
      </c>
      <c r="G10" s="13">
        <f>MASTER!AB120</f>
        <v>7</v>
      </c>
    </row>
    <row r="11" spans="1:7" x14ac:dyDescent="0.15">
      <c r="A11" s="13" t="str">
        <f>MASTER!C18</f>
        <v>Alex Langlands</v>
      </c>
      <c r="B11" s="13">
        <f>MASTER!D18</f>
        <v>0</v>
      </c>
      <c r="C11" s="13">
        <f>MASTER!E18</f>
        <v>15</v>
      </c>
      <c r="D11" s="13">
        <f>MASTER!F18</f>
        <v>0</v>
      </c>
      <c r="E11" s="13" t="str">
        <f>MASTER!G18</f>
        <v>M</v>
      </c>
      <c r="F11" s="20">
        <f>MASTER!Z18</f>
        <v>2.990740740740741E-2</v>
      </c>
      <c r="G11" s="13">
        <f>MASTER!AB18</f>
        <v>8</v>
      </c>
    </row>
    <row r="12" spans="1:7" x14ac:dyDescent="0.15">
      <c r="A12" s="13" t="str">
        <f>MASTER!C37</f>
        <v>Martin Waite</v>
      </c>
      <c r="B12" s="13" t="str">
        <f>MASTER!D37</f>
        <v>Newark AC</v>
      </c>
      <c r="C12" s="13">
        <f>MASTER!E37</f>
        <v>34</v>
      </c>
      <c r="D12" s="13" t="str">
        <f>MASTER!F37</f>
        <v>V50</v>
      </c>
      <c r="E12" s="13" t="str">
        <f>MASTER!G37</f>
        <v>M</v>
      </c>
      <c r="F12" s="20">
        <f>MASTER!Z37</f>
        <v>3.0185185185185186E-2</v>
      </c>
      <c r="G12" s="13">
        <f>MASTER!AB37</f>
        <v>9</v>
      </c>
    </row>
    <row r="13" spans="1:7" x14ac:dyDescent="0.15">
      <c r="A13" s="13" t="str">
        <f>MASTER!C126</f>
        <v>Piotr Dura</v>
      </c>
      <c r="B13" s="13" t="str">
        <f>MASTER!D126</f>
        <v>Notfast RC</v>
      </c>
      <c r="C13" s="13">
        <f>MASTER!E126</f>
        <v>180</v>
      </c>
      <c r="D13" s="13" t="str">
        <f>MASTER!F126</f>
        <v>V40</v>
      </c>
      <c r="E13" s="13" t="str">
        <f>MASTER!G126</f>
        <v>M</v>
      </c>
      <c r="F13" s="20">
        <f>MASTER!Z126</f>
        <v>3.0439814814814819E-2</v>
      </c>
      <c r="G13" s="13">
        <f>MASTER!AB126</f>
        <v>10</v>
      </c>
    </row>
    <row r="14" spans="1:7" x14ac:dyDescent="0.15">
      <c r="A14" s="13" t="str">
        <f>MASTER!C122</f>
        <v>Peter Parker</v>
      </c>
      <c r="B14" s="13" t="str">
        <f>MASTER!D122</f>
        <v>Newark Striders</v>
      </c>
      <c r="C14" s="13">
        <f>MASTER!E122</f>
        <v>176</v>
      </c>
      <c r="D14" s="13" t="str">
        <f>MASTER!F122</f>
        <v>V40</v>
      </c>
      <c r="E14" s="13" t="str">
        <f>MASTER!G122</f>
        <v>M</v>
      </c>
      <c r="F14" s="20">
        <f>MASTER!Z122</f>
        <v>3.0740740740740739E-2</v>
      </c>
      <c r="G14" s="13">
        <f>MASTER!AB122</f>
        <v>11</v>
      </c>
    </row>
    <row r="15" spans="1:7" x14ac:dyDescent="0.15">
      <c r="A15" s="13" t="str">
        <f>MASTER!C25</f>
        <v>Mark Winter</v>
      </c>
      <c r="B15" s="13" t="str">
        <f>MASTER!D25</f>
        <v>Newark Striders</v>
      </c>
      <c r="C15" s="13">
        <f>MASTER!E25</f>
        <v>22</v>
      </c>
      <c r="D15" s="13" t="str">
        <f>MASTER!F25</f>
        <v>V40</v>
      </c>
      <c r="E15" s="13" t="str">
        <f>MASTER!G25</f>
        <v>M</v>
      </c>
      <c r="F15" s="20">
        <f>MASTER!Z25</f>
        <v>3.1458333333333331E-2</v>
      </c>
      <c r="G15" s="13">
        <f>MASTER!AB25</f>
        <v>12</v>
      </c>
    </row>
    <row r="16" spans="1:7" x14ac:dyDescent="0.15">
      <c r="A16" s="13" t="str">
        <f>MASTER!C78</f>
        <v>David Cross</v>
      </c>
      <c r="B16" s="13" t="str">
        <f>MASTER!D78</f>
        <v>Beeston AC</v>
      </c>
      <c r="C16" s="13">
        <f>MASTER!E78</f>
        <v>75</v>
      </c>
      <c r="D16" s="13">
        <f>MASTER!F78</f>
        <v>0</v>
      </c>
      <c r="E16" s="13" t="str">
        <f>MASTER!G78</f>
        <v>M</v>
      </c>
      <c r="F16" s="20">
        <f>MASTER!Z78</f>
        <v>3.1631944444444442E-2</v>
      </c>
      <c r="G16" s="13">
        <f>MASTER!AB78</f>
        <v>13</v>
      </c>
    </row>
    <row r="17" spans="1:7" x14ac:dyDescent="0.15">
      <c r="A17" s="13" t="str">
        <f>MASTER!C45</f>
        <v>Dave Tilley</v>
      </c>
      <c r="B17" s="13" t="str">
        <f>MASTER!D45</f>
        <v>Newark Striders</v>
      </c>
      <c r="C17" s="13">
        <f>MASTER!E45</f>
        <v>42</v>
      </c>
      <c r="D17" s="13">
        <f>MASTER!F45</f>
        <v>0</v>
      </c>
      <c r="E17" s="13" t="str">
        <f>MASTER!G45</f>
        <v>M</v>
      </c>
      <c r="F17" s="20">
        <f>MASTER!Z45</f>
        <v>3.2060185185185185E-2</v>
      </c>
      <c r="G17" s="13">
        <f>MASTER!AB45</f>
        <v>14</v>
      </c>
    </row>
    <row r="18" spans="1:7" x14ac:dyDescent="0.15">
      <c r="A18" s="13" t="str">
        <f>MASTER!C23</f>
        <v>Paul Davidson</v>
      </c>
      <c r="B18" s="13" t="str">
        <f>MASTER!D23</f>
        <v>Grantham AC</v>
      </c>
      <c r="C18" s="13">
        <f>MASTER!E23</f>
        <v>20</v>
      </c>
      <c r="D18" s="13" t="str">
        <f>MASTER!F23</f>
        <v>V50</v>
      </c>
      <c r="E18" s="13" t="str">
        <f>MASTER!G23</f>
        <v>M</v>
      </c>
      <c r="F18" s="20">
        <f>MASTER!Z23</f>
        <v>3.2870370370370376E-2</v>
      </c>
      <c r="G18" s="13">
        <f>MASTER!AB23</f>
        <v>15</v>
      </c>
    </row>
    <row r="19" spans="1:7" x14ac:dyDescent="0.15">
      <c r="A19" s="13" t="str">
        <f>MASTER!C43</f>
        <v>James Wright</v>
      </c>
      <c r="B19" s="13">
        <f>MASTER!D43</f>
        <v>0</v>
      </c>
      <c r="C19" s="13">
        <f>MASTER!E43</f>
        <v>40</v>
      </c>
      <c r="D19" s="13" t="str">
        <f>MASTER!F43</f>
        <v>V40</v>
      </c>
      <c r="E19" s="13" t="str">
        <f>MASTER!G43</f>
        <v>M</v>
      </c>
      <c r="F19" s="20">
        <f>MASTER!Z43</f>
        <v>3.3726851851851855E-2</v>
      </c>
      <c r="G19" s="13">
        <f>MASTER!AB43</f>
        <v>16</v>
      </c>
    </row>
    <row r="20" spans="1:7" x14ac:dyDescent="0.15">
      <c r="A20" s="13" t="str">
        <f>MASTER!C85</f>
        <v>David Fowler</v>
      </c>
      <c r="B20" s="13" t="str">
        <f>MASTER!D85</f>
        <v xml:space="preserve">Southwell RC </v>
      </c>
      <c r="C20" s="13">
        <f>MASTER!E85</f>
        <v>82</v>
      </c>
      <c r="D20" s="13" t="str">
        <f>MASTER!F85</f>
        <v>V40</v>
      </c>
      <c r="E20" s="13" t="str">
        <f>MASTER!G85</f>
        <v>M</v>
      </c>
      <c r="F20" s="20">
        <f>MASTER!Z85</f>
        <v>3.4270833333333334E-2</v>
      </c>
      <c r="G20" s="13">
        <f>MASTER!AB85</f>
        <v>17</v>
      </c>
    </row>
    <row r="21" spans="1:7" x14ac:dyDescent="0.15">
      <c r="A21" s="13" t="str">
        <f>MASTER!C92</f>
        <v>Diana Wakefield</v>
      </c>
      <c r="B21" s="13" t="str">
        <f>MASTER!D92</f>
        <v>Notfast RC</v>
      </c>
      <c r="C21" s="13">
        <f>MASTER!E92</f>
        <v>89</v>
      </c>
      <c r="D21" s="13" t="str">
        <f>MASTER!F92</f>
        <v>V35</v>
      </c>
      <c r="E21" s="13" t="str">
        <f>MASTER!G92</f>
        <v>F</v>
      </c>
      <c r="F21" s="20">
        <f>MASTER!Z92</f>
        <v>3.4363425925925929E-2</v>
      </c>
      <c r="G21" s="13">
        <f>MASTER!AB92</f>
        <v>18</v>
      </c>
    </row>
    <row r="22" spans="1:7" x14ac:dyDescent="0.15">
      <c r="A22" s="13" t="str">
        <f>MASTER!C5</f>
        <v>Peter Davis</v>
      </c>
      <c r="B22" s="13" t="str">
        <f>MASTER!D5</f>
        <v>Newark Striders</v>
      </c>
      <c r="C22" s="13">
        <f>MASTER!E5</f>
        <v>2</v>
      </c>
      <c r="D22" s="13" t="str">
        <f>MASTER!F5</f>
        <v>V60</v>
      </c>
      <c r="E22" s="13" t="str">
        <f>MASTER!G5</f>
        <v>M</v>
      </c>
      <c r="F22" s="20">
        <f>MASTER!Z5</f>
        <v>3.5115740740740746E-2</v>
      </c>
      <c r="G22" s="13">
        <f>MASTER!AB5</f>
        <v>19</v>
      </c>
    </row>
    <row r="23" spans="1:7" x14ac:dyDescent="0.15">
      <c r="A23" s="13" t="str">
        <f>MASTER!C54</f>
        <v>Anton Newall</v>
      </c>
      <c r="B23" s="13" t="str">
        <f>MASTER!D54</f>
        <v>Sutton Harriers</v>
      </c>
      <c r="C23" s="13">
        <f>MASTER!E54</f>
        <v>51</v>
      </c>
      <c r="D23" s="13" t="str">
        <f>MASTER!F54</f>
        <v>V40</v>
      </c>
      <c r="E23" s="13" t="str">
        <f>MASTER!G54</f>
        <v>M</v>
      </c>
      <c r="F23" s="20">
        <f>MASTER!Z54</f>
        <v>3.5289351851851856E-2</v>
      </c>
      <c r="G23" s="13">
        <f>MASTER!AB54</f>
        <v>20</v>
      </c>
    </row>
    <row r="24" spans="1:7" x14ac:dyDescent="0.15">
      <c r="A24" s="13" t="str">
        <f>MASTER!C53</f>
        <v>Clare Coombes</v>
      </c>
      <c r="B24" s="13" t="str">
        <f>MASTER!D53</f>
        <v>Vegan Runners</v>
      </c>
      <c r="C24" s="13">
        <f>MASTER!E53</f>
        <v>50</v>
      </c>
      <c r="D24" s="13" t="str">
        <f>MASTER!F53</f>
        <v>V35</v>
      </c>
      <c r="E24" s="13" t="str">
        <f>MASTER!G53</f>
        <v>F</v>
      </c>
      <c r="F24" s="20">
        <f>MASTER!Z53</f>
        <v>3.5613425925925923E-2</v>
      </c>
      <c r="G24" s="13">
        <f>MASTER!AB53</f>
        <v>21</v>
      </c>
    </row>
    <row r="25" spans="1:7" x14ac:dyDescent="0.15">
      <c r="A25" s="13" t="str">
        <f>MASTER!C59</f>
        <v>Leroy Lindsay</v>
      </c>
      <c r="B25" s="13" t="str">
        <f>MASTER!D59</f>
        <v>Newark Striders</v>
      </c>
      <c r="C25" s="13">
        <f>MASTER!E59</f>
        <v>56</v>
      </c>
      <c r="D25" s="13" t="str">
        <f>MASTER!F59</f>
        <v>V50</v>
      </c>
      <c r="E25" s="13" t="str">
        <f>MASTER!G59</f>
        <v>M</v>
      </c>
      <c r="F25" s="20">
        <f>MASTER!Z59</f>
        <v>3.5706018518518519E-2</v>
      </c>
      <c r="G25" s="13">
        <f>MASTER!AB59</f>
        <v>22</v>
      </c>
    </row>
    <row r="26" spans="1:7" x14ac:dyDescent="0.15">
      <c r="A26" s="13" t="str">
        <f>MASTER!C88</f>
        <v>Stuart Hawkes</v>
      </c>
      <c r="B26" s="13" t="str">
        <f>MASTER!D88</f>
        <v>Notfast RC</v>
      </c>
      <c r="C26" s="13">
        <f>MASTER!E88</f>
        <v>85</v>
      </c>
      <c r="D26" s="13" t="str">
        <f>MASTER!F88</f>
        <v>V40</v>
      </c>
      <c r="E26" s="13" t="str">
        <f>MASTER!G88</f>
        <v>M</v>
      </c>
      <c r="F26" s="20">
        <f>MASTER!Z88</f>
        <v>3.577546296296296E-2</v>
      </c>
      <c r="G26" s="13">
        <f>MASTER!AB88</f>
        <v>23</v>
      </c>
    </row>
    <row r="27" spans="1:7" x14ac:dyDescent="0.15">
      <c r="A27" s="13" t="str">
        <f>MASTER!C121</f>
        <v>David Ward</v>
      </c>
      <c r="B27" s="13">
        <f>MASTER!D121</f>
        <v>0</v>
      </c>
      <c r="C27" s="13">
        <f>MASTER!E121</f>
        <v>175</v>
      </c>
      <c r="D27" s="13" t="str">
        <f>MASTER!F121</f>
        <v>V50</v>
      </c>
      <c r="E27" s="13" t="str">
        <f>MASTER!G121</f>
        <v>M</v>
      </c>
      <c r="F27" s="20">
        <f>MASTER!Z121</f>
        <v>3.5798611111111107E-2</v>
      </c>
      <c r="G27" s="13">
        <f>MASTER!AB121</f>
        <v>24</v>
      </c>
    </row>
    <row r="28" spans="1:7" x14ac:dyDescent="0.15">
      <c r="A28" s="13" t="str">
        <f>MASTER!C10</f>
        <v>Jeremy Reichelt</v>
      </c>
      <c r="B28" s="13" t="str">
        <f>MASTER!D10</f>
        <v>Notfast RC</v>
      </c>
      <c r="C28" s="13">
        <f>MASTER!E10</f>
        <v>7</v>
      </c>
      <c r="D28" s="13" t="str">
        <f>MASTER!F10</f>
        <v>V50</v>
      </c>
      <c r="E28" s="13" t="str">
        <f>MASTER!G10</f>
        <v>M</v>
      </c>
      <c r="F28" s="20">
        <f>MASTER!Z10</f>
        <v>3.5972222222222218E-2</v>
      </c>
      <c r="G28" s="13">
        <f>MASTER!AB10</f>
        <v>25</v>
      </c>
    </row>
    <row r="29" spans="1:7" x14ac:dyDescent="0.15">
      <c r="A29" s="13" t="str">
        <f>MASTER!C63</f>
        <v>John Flynn</v>
      </c>
      <c r="B29" s="13">
        <f>MASTER!D63</f>
        <v>0</v>
      </c>
      <c r="C29" s="13">
        <f>MASTER!E63</f>
        <v>60</v>
      </c>
      <c r="D29" s="13" t="str">
        <f>MASTER!F63</f>
        <v>V50</v>
      </c>
      <c r="E29" s="13" t="str">
        <f>MASTER!G63</f>
        <v>M</v>
      </c>
      <c r="F29" s="20">
        <f>MASTER!Z63</f>
        <v>3.6134259259259262E-2</v>
      </c>
      <c r="G29" s="13">
        <f>MASTER!AB63</f>
        <v>26</v>
      </c>
    </row>
    <row r="30" spans="1:7" x14ac:dyDescent="0.15">
      <c r="A30" s="13" t="str">
        <f>MASTER!C64</f>
        <v>Philippa Clarke</v>
      </c>
      <c r="B30" s="13" t="str">
        <f>MASTER!D64</f>
        <v>Newark Striders</v>
      </c>
      <c r="C30" s="13">
        <f>MASTER!E64</f>
        <v>61</v>
      </c>
      <c r="D30" s="13">
        <f>MASTER!F64</f>
        <v>0</v>
      </c>
      <c r="E30" s="13" t="str">
        <f>MASTER!G64</f>
        <v>F</v>
      </c>
      <c r="F30" s="20">
        <f>MASTER!Z64</f>
        <v>3.6261574074074078E-2</v>
      </c>
      <c r="G30" s="13">
        <f>MASTER!AB64</f>
        <v>27</v>
      </c>
    </row>
    <row r="31" spans="1:7" x14ac:dyDescent="0.15">
      <c r="A31" s="13" t="str">
        <f>MASTER!C55</f>
        <v>Lorraine Fozzard</v>
      </c>
      <c r="B31" s="13" t="str">
        <f>MASTER!D55</f>
        <v xml:space="preserve">Southwell RC </v>
      </c>
      <c r="C31" s="13">
        <f>MASTER!E55</f>
        <v>52</v>
      </c>
      <c r="D31" s="13" t="str">
        <f>MASTER!F55</f>
        <v>V55</v>
      </c>
      <c r="E31" s="13" t="str">
        <f>MASTER!G55</f>
        <v>F</v>
      </c>
      <c r="F31" s="20">
        <f>MASTER!Z55</f>
        <v>3.6284722222222225E-2</v>
      </c>
      <c r="G31" s="13">
        <f>MASTER!AB55</f>
        <v>28</v>
      </c>
    </row>
    <row r="32" spans="1:7" x14ac:dyDescent="0.15">
      <c r="A32" s="13" t="str">
        <f>MASTER!C70</f>
        <v>Jim Lovett</v>
      </c>
      <c r="B32" s="13" t="str">
        <f>MASTER!D70</f>
        <v>Notfast RC</v>
      </c>
      <c r="C32" s="13">
        <f>MASTER!E70</f>
        <v>67</v>
      </c>
      <c r="D32" s="13" t="str">
        <f>MASTER!F70</f>
        <v>V40</v>
      </c>
      <c r="E32" s="13" t="str">
        <f>MASTER!G70</f>
        <v>M</v>
      </c>
      <c r="F32" s="20">
        <f>MASTER!Z70</f>
        <v>3.6423611111111115E-2</v>
      </c>
      <c r="G32" s="13">
        <f>MASTER!AB70</f>
        <v>29</v>
      </c>
    </row>
    <row r="33" spans="1:7" x14ac:dyDescent="0.15">
      <c r="A33" s="13" t="str">
        <f>MASTER!C33</f>
        <v>Martin Dickenson</v>
      </c>
      <c r="B33" s="13" t="str">
        <f>MASTER!D33</f>
        <v>Notfast RC</v>
      </c>
      <c r="C33" s="13">
        <f>MASTER!E33</f>
        <v>30</v>
      </c>
      <c r="D33" s="13" t="str">
        <f>MASTER!F33</f>
        <v>V60</v>
      </c>
      <c r="E33" s="13" t="str">
        <f>MASTER!G33</f>
        <v>M</v>
      </c>
      <c r="F33" s="20">
        <f>MASTER!Z33</f>
        <v>3.6782407407407409E-2</v>
      </c>
      <c r="G33" s="13">
        <f>MASTER!AB33</f>
        <v>30</v>
      </c>
    </row>
    <row r="34" spans="1:7" x14ac:dyDescent="0.15">
      <c r="A34" s="13" t="str">
        <f>MASTER!C72</f>
        <v>Chris Dunn</v>
      </c>
      <c r="B34" s="13">
        <f>MASTER!D72</f>
        <v>0</v>
      </c>
      <c r="C34" s="13">
        <f>MASTER!E72</f>
        <v>69</v>
      </c>
      <c r="D34" s="13" t="str">
        <f>MASTER!F72</f>
        <v>V60</v>
      </c>
      <c r="E34" s="13" t="str">
        <f>MASTER!G72</f>
        <v>M</v>
      </c>
      <c r="F34" s="20">
        <f>MASTER!Z72</f>
        <v>3.6851851851851851E-2</v>
      </c>
      <c r="G34" s="13">
        <f>MASTER!AB72</f>
        <v>31</v>
      </c>
    </row>
    <row r="35" spans="1:7" x14ac:dyDescent="0.15">
      <c r="A35" s="13" t="str">
        <f>MASTER!C9</f>
        <v>Penny Durance</v>
      </c>
      <c r="B35" s="13" t="str">
        <f>MASTER!D9</f>
        <v xml:space="preserve">Southwell RC </v>
      </c>
      <c r="C35" s="13">
        <f>MASTER!E9</f>
        <v>6</v>
      </c>
      <c r="D35" s="13" t="str">
        <f>MASTER!F9</f>
        <v>V55</v>
      </c>
      <c r="E35" s="13" t="str">
        <f>MASTER!G9</f>
        <v>F</v>
      </c>
      <c r="F35" s="20">
        <f>MASTER!Z9</f>
        <v>3.7141203703703704E-2</v>
      </c>
      <c r="G35" s="13">
        <f>MASTER!AB9</f>
        <v>32</v>
      </c>
    </row>
    <row r="36" spans="1:7" x14ac:dyDescent="0.15">
      <c r="A36" s="13" t="str">
        <f>MASTER!C50</f>
        <v>Caroline Upton</v>
      </c>
      <c r="B36" s="13" t="str">
        <f>MASTER!D50</f>
        <v>Notfast RC</v>
      </c>
      <c r="C36" s="13">
        <f>MASTER!E50</f>
        <v>47</v>
      </c>
      <c r="D36" s="13" t="str">
        <f>MASTER!F50</f>
        <v>V45</v>
      </c>
      <c r="E36" s="13" t="str">
        <f>MASTER!G50</f>
        <v>F</v>
      </c>
      <c r="F36" s="20">
        <f>MASTER!Z50</f>
        <v>3.7199074074074072E-2</v>
      </c>
      <c r="G36" s="13">
        <f>MASTER!AB50</f>
        <v>33</v>
      </c>
    </row>
    <row r="37" spans="1:7" x14ac:dyDescent="0.15">
      <c r="A37" s="13" t="str">
        <f>MASTER!C74</f>
        <v>Gill Oxley</v>
      </c>
      <c r="B37" s="13" t="str">
        <f>MASTER!D74</f>
        <v>Notfast RC</v>
      </c>
      <c r="C37" s="13">
        <f>MASTER!E74</f>
        <v>71</v>
      </c>
      <c r="D37" s="13" t="str">
        <f>MASTER!F74</f>
        <v>V35</v>
      </c>
      <c r="E37" s="13" t="str">
        <f>MASTER!G74</f>
        <v>F</v>
      </c>
      <c r="F37" s="20">
        <f>MASTER!Z74</f>
        <v>3.7789351851851852E-2</v>
      </c>
      <c r="G37" s="13">
        <f>MASTER!AB74</f>
        <v>34</v>
      </c>
    </row>
    <row r="38" spans="1:7" x14ac:dyDescent="0.15">
      <c r="A38" s="13" t="str">
        <f>MASTER!C28</f>
        <v>Stuart Chase</v>
      </c>
      <c r="B38" s="13" t="str">
        <f>MASTER!D28</f>
        <v>Notfast RC</v>
      </c>
      <c r="C38" s="13">
        <f>MASTER!E28</f>
        <v>25</v>
      </c>
      <c r="D38" s="13" t="str">
        <f>MASTER!F28</f>
        <v>V40</v>
      </c>
      <c r="E38" s="13" t="str">
        <f>MASTER!G28</f>
        <v>M</v>
      </c>
      <c r="F38" s="20">
        <f>MASTER!Z28</f>
        <v>3.784722222222222E-2</v>
      </c>
      <c r="G38" s="13">
        <f>MASTER!AB28</f>
        <v>35</v>
      </c>
    </row>
    <row r="39" spans="1:7" x14ac:dyDescent="0.15">
      <c r="A39" s="13" t="str">
        <f>MASTER!C11</f>
        <v>Adam Jackson</v>
      </c>
      <c r="B39" s="13" t="str">
        <f>MASTER!D11</f>
        <v>Notfast RC</v>
      </c>
      <c r="C39" s="13">
        <f>MASTER!E11</f>
        <v>8</v>
      </c>
      <c r="D39" s="13">
        <f>MASTER!F11</f>
        <v>0</v>
      </c>
      <c r="E39" s="13" t="str">
        <f>MASTER!G11</f>
        <v>M</v>
      </c>
      <c r="F39" s="20">
        <f>MASTER!Z11</f>
        <v>3.8136574074074073E-2</v>
      </c>
      <c r="G39" s="13">
        <f>MASTER!AB11</f>
        <v>36</v>
      </c>
    </row>
    <row r="40" spans="1:7" x14ac:dyDescent="0.15">
      <c r="A40" s="13" t="str">
        <f>MASTER!C19</f>
        <v>Helen Langlands</v>
      </c>
      <c r="B40" s="13">
        <f>MASTER!D19</f>
        <v>0</v>
      </c>
      <c r="C40" s="13">
        <f>MASTER!E19</f>
        <v>16</v>
      </c>
      <c r="D40" s="13">
        <f>MASTER!F19</f>
        <v>0</v>
      </c>
      <c r="E40" s="13" t="str">
        <f>MASTER!G19</f>
        <v>F</v>
      </c>
      <c r="F40" s="20">
        <f>MASTER!Z19</f>
        <v>3.829861111111111E-2</v>
      </c>
      <c r="G40" s="13">
        <f>MASTER!AB19</f>
        <v>37</v>
      </c>
    </row>
    <row r="41" spans="1:7" x14ac:dyDescent="0.15">
      <c r="A41" s="13" t="str">
        <f>MASTER!C38</f>
        <v>Amelia Hall</v>
      </c>
      <c r="B41" s="13">
        <f>MASTER!D38</f>
        <v>0</v>
      </c>
      <c r="C41" s="13">
        <f>MASTER!E38</f>
        <v>35</v>
      </c>
      <c r="D41" s="13">
        <f>MASTER!F38</f>
        <v>0</v>
      </c>
      <c r="E41" s="13" t="str">
        <f>MASTER!G38</f>
        <v>F</v>
      </c>
      <c r="F41" s="20">
        <f>MASTER!Z38</f>
        <v>3.847222222222222E-2</v>
      </c>
      <c r="G41" s="13">
        <f>MASTER!AB38</f>
        <v>38</v>
      </c>
    </row>
    <row r="42" spans="1:7" x14ac:dyDescent="0.15">
      <c r="A42" s="13" t="str">
        <f>MASTER!C24</f>
        <v>Janice Davidson</v>
      </c>
      <c r="B42" s="13" t="str">
        <f>MASTER!D24</f>
        <v>Grantham AC</v>
      </c>
      <c r="C42" s="13">
        <f>MASTER!E24</f>
        <v>21</v>
      </c>
      <c r="D42" s="13" t="str">
        <f>MASTER!F24</f>
        <v>V55</v>
      </c>
      <c r="E42" s="13" t="str">
        <f>MASTER!G24</f>
        <v>F</v>
      </c>
      <c r="F42" s="20">
        <f>MASTER!Z24</f>
        <v>3.8483796296296294E-2</v>
      </c>
      <c r="G42" s="13">
        <f>MASTER!AB24</f>
        <v>39</v>
      </c>
    </row>
    <row r="43" spans="1:7" x14ac:dyDescent="0.15">
      <c r="A43" s="13" t="str">
        <f>MASTER!C48</f>
        <v>Kate Fisher</v>
      </c>
      <c r="B43" s="13" t="str">
        <f>MASTER!D48</f>
        <v>Notfast RC</v>
      </c>
      <c r="C43" s="13">
        <f>MASTER!E48</f>
        <v>45</v>
      </c>
      <c r="D43" s="13" t="str">
        <f>MASTER!F48</f>
        <v>V45</v>
      </c>
      <c r="E43" s="13" t="str">
        <f>MASTER!G48</f>
        <v>F</v>
      </c>
      <c r="F43" s="20">
        <f>MASTER!Z48</f>
        <v>3.8576388888888889E-2</v>
      </c>
      <c r="G43" s="13">
        <f>MASTER!AB48</f>
        <v>40</v>
      </c>
    </row>
    <row r="44" spans="1:7" x14ac:dyDescent="0.15">
      <c r="A44" s="13" t="str">
        <f>MASTER!C60</f>
        <v>Matthew Reed</v>
      </c>
      <c r="B44" s="13">
        <f>MASTER!D60</f>
        <v>0</v>
      </c>
      <c r="C44" s="13">
        <f>MASTER!E60</f>
        <v>57</v>
      </c>
      <c r="D44" s="13" t="str">
        <f>MASTER!F60</f>
        <v>V40</v>
      </c>
      <c r="E44" s="13" t="str">
        <f>MASTER!G60</f>
        <v>M</v>
      </c>
      <c r="F44" s="20">
        <f>MASTER!Z60</f>
        <v>3.8634259259259257E-2</v>
      </c>
      <c r="G44" s="13">
        <f>MASTER!AB60</f>
        <v>41</v>
      </c>
    </row>
    <row r="45" spans="1:7" x14ac:dyDescent="0.15">
      <c r="A45" s="13" t="str">
        <f>MASTER!C101</f>
        <v>Janet Davies</v>
      </c>
      <c r="B45" s="13" t="str">
        <f>MASTER!D101</f>
        <v>Notfast RC</v>
      </c>
      <c r="C45" s="13">
        <f>MASTER!E101</f>
        <v>98</v>
      </c>
      <c r="D45" s="13" t="str">
        <f>MASTER!F101</f>
        <v>V45</v>
      </c>
      <c r="E45" s="13" t="str">
        <f>MASTER!G101</f>
        <v>F</v>
      </c>
      <c r="F45" s="20">
        <f>MASTER!Z101</f>
        <v>3.9212962962962963E-2</v>
      </c>
      <c r="G45" s="13">
        <f>MASTER!AB101</f>
        <v>42</v>
      </c>
    </row>
    <row r="46" spans="1:7" x14ac:dyDescent="0.15">
      <c r="A46" s="13" t="str">
        <f>MASTER!C66</f>
        <v>Marilyn Hatherley</v>
      </c>
      <c r="B46" s="13" t="str">
        <f>MASTER!D66</f>
        <v>Notfast RC</v>
      </c>
      <c r="C46" s="13">
        <f>MASTER!E66</f>
        <v>63</v>
      </c>
      <c r="D46" s="13" t="str">
        <f>MASTER!F66</f>
        <v>V55</v>
      </c>
      <c r="E46" s="13" t="str">
        <f>MASTER!G66</f>
        <v>F</v>
      </c>
      <c r="F46" s="20">
        <f>MASTER!Z66</f>
        <v>3.9259259259259258E-2</v>
      </c>
      <c r="G46" s="13">
        <f>MASTER!AB66</f>
        <v>43</v>
      </c>
    </row>
    <row r="47" spans="1:7" x14ac:dyDescent="0.15">
      <c r="A47" s="13" t="str">
        <f>MASTER!C47</f>
        <v>Andrew Rowlands</v>
      </c>
      <c r="B47" s="13" t="str">
        <f>MASTER!D47</f>
        <v>Notfast RC</v>
      </c>
      <c r="C47" s="13">
        <f>MASTER!E47</f>
        <v>44</v>
      </c>
      <c r="D47" s="13" t="str">
        <f>MASTER!F47</f>
        <v>V40</v>
      </c>
      <c r="E47" s="13" t="str">
        <f>MASTER!G47</f>
        <v>M</v>
      </c>
      <c r="F47" s="20">
        <f>MASTER!Z47</f>
        <v>3.9351851851851853E-2</v>
      </c>
      <c r="G47" s="13">
        <f>MASTER!AB47</f>
        <v>44</v>
      </c>
    </row>
    <row r="48" spans="1:7" x14ac:dyDescent="0.15">
      <c r="A48" s="13" t="str">
        <f>MASTER!C12</f>
        <v>Robert Jackson</v>
      </c>
      <c r="B48" s="13" t="str">
        <f>MASTER!D12</f>
        <v>Notfast RC</v>
      </c>
      <c r="C48" s="13">
        <f>MASTER!E12</f>
        <v>9</v>
      </c>
      <c r="D48" s="13">
        <f>MASTER!F12</f>
        <v>0</v>
      </c>
      <c r="E48" s="13" t="str">
        <f>MASTER!G12</f>
        <v>M</v>
      </c>
      <c r="F48" s="20">
        <f>MASTER!Z12</f>
        <v>3.9444444444444442E-2</v>
      </c>
      <c r="G48" s="13">
        <f>MASTER!AB12</f>
        <v>45</v>
      </c>
    </row>
    <row r="49" spans="1:7" x14ac:dyDescent="0.15">
      <c r="A49" s="13" t="str">
        <f>MASTER!C81</f>
        <v>Steve Needham</v>
      </c>
      <c r="B49" s="13" t="str">
        <f>MASTER!D81</f>
        <v>Notfast RC</v>
      </c>
      <c r="C49" s="13">
        <f>MASTER!E81</f>
        <v>78</v>
      </c>
      <c r="D49" s="13" t="str">
        <f>MASTER!F81</f>
        <v>V60</v>
      </c>
      <c r="E49" s="13" t="str">
        <f>MASTER!G81</f>
        <v>M</v>
      </c>
      <c r="F49" s="20">
        <f>MASTER!Z81</f>
        <v>3.9444444444444442E-2</v>
      </c>
      <c r="G49" s="13">
        <f>MASTER!AB81</f>
        <v>45</v>
      </c>
    </row>
    <row r="50" spans="1:7" x14ac:dyDescent="0.15">
      <c r="A50" s="13" t="str">
        <f>MASTER!C68</f>
        <v>Richard Borrill</v>
      </c>
      <c r="B50" s="13" t="str">
        <f>MASTER!D68</f>
        <v>Notfast RC</v>
      </c>
      <c r="C50" s="13">
        <f>MASTER!E68</f>
        <v>65</v>
      </c>
      <c r="D50" s="13" t="str">
        <f>MASTER!F68</f>
        <v>V40</v>
      </c>
      <c r="E50" s="13" t="str">
        <f>MASTER!G68</f>
        <v>M</v>
      </c>
      <c r="F50" s="20">
        <f>MASTER!Z68</f>
        <v>3.9479166666666669E-2</v>
      </c>
      <c r="G50" s="13">
        <f>MASTER!AB68</f>
        <v>47</v>
      </c>
    </row>
    <row r="51" spans="1:7" x14ac:dyDescent="0.15">
      <c r="A51" s="13" t="str">
        <f>MASTER!C4</f>
        <v>David Gill</v>
      </c>
      <c r="B51" s="13" t="str">
        <f>MASTER!D4</f>
        <v>Notfast RC</v>
      </c>
      <c r="C51" s="13">
        <f>MASTER!E4</f>
        <v>1</v>
      </c>
      <c r="D51" s="13" t="str">
        <f>MASTER!F4</f>
        <v>V60</v>
      </c>
      <c r="E51" s="13" t="str">
        <f>MASTER!G4</f>
        <v>M</v>
      </c>
      <c r="F51" s="20">
        <f>MASTER!Z4</f>
        <v>3.9965277777777773E-2</v>
      </c>
      <c r="G51" s="13">
        <f>MASTER!AB4</f>
        <v>48</v>
      </c>
    </row>
    <row r="52" spans="1:7" x14ac:dyDescent="0.15">
      <c r="A52" s="13" t="str">
        <f>MASTER!C34</f>
        <v>Peter Waller</v>
      </c>
      <c r="B52" s="13" t="str">
        <f>MASTER!D34</f>
        <v>Notfast RC</v>
      </c>
      <c r="C52" s="13">
        <f>MASTER!E34</f>
        <v>31</v>
      </c>
      <c r="D52" s="13" t="str">
        <f>MASTER!F34</f>
        <v>V40</v>
      </c>
      <c r="E52" s="13" t="str">
        <f>MASTER!G34</f>
        <v>M</v>
      </c>
      <c r="F52" s="20">
        <f>MASTER!Z34</f>
        <v>4.0648148148148149E-2</v>
      </c>
      <c r="G52" s="13">
        <f>MASTER!AB34</f>
        <v>49</v>
      </c>
    </row>
    <row r="53" spans="1:7" x14ac:dyDescent="0.15">
      <c r="A53" s="13" t="str">
        <f>MASTER!C40</f>
        <v>Cliff Robinson</v>
      </c>
      <c r="B53" s="13" t="str">
        <f>MASTER!D40</f>
        <v>Notfast RC</v>
      </c>
      <c r="C53" s="13">
        <f>MASTER!E40</f>
        <v>37</v>
      </c>
      <c r="D53" s="13" t="str">
        <f>MASTER!F40</f>
        <v>V50</v>
      </c>
      <c r="E53" s="13" t="str">
        <f>MASTER!G40</f>
        <v>F</v>
      </c>
      <c r="F53" s="20">
        <f>MASTER!Z40</f>
        <v>4.0775462962962965E-2</v>
      </c>
      <c r="G53" s="13">
        <f>MASTER!AB40</f>
        <v>50</v>
      </c>
    </row>
    <row r="54" spans="1:7" x14ac:dyDescent="0.15">
      <c r="A54" s="13" t="str">
        <f>MASTER!C125</f>
        <v>Liam Bagguley</v>
      </c>
      <c r="B54" s="13" t="str">
        <f>MASTER!D125</f>
        <v>Newark AC</v>
      </c>
      <c r="C54" s="13">
        <f>MASTER!E125</f>
        <v>179</v>
      </c>
      <c r="D54" s="13">
        <f>MASTER!F125</f>
        <v>0</v>
      </c>
      <c r="E54" s="13" t="str">
        <f>MASTER!G125</f>
        <v>M</v>
      </c>
      <c r="F54" s="20">
        <f>MASTER!Z125</f>
        <v>4.099537037037037E-2</v>
      </c>
      <c r="G54" s="13">
        <f>MASTER!AB125</f>
        <v>51</v>
      </c>
    </row>
    <row r="55" spans="1:7" x14ac:dyDescent="0.15">
      <c r="A55" s="13" t="str">
        <f>MASTER!C22</f>
        <v>John Combie</v>
      </c>
      <c r="B55" s="13" t="str">
        <f>MASTER!D22</f>
        <v>Newark AC</v>
      </c>
      <c r="C55" s="13">
        <f>MASTER!E22</f>
        <v>19</v>
      </c>
      <c r="D55" s="13" t="str">
        <f>MASTER!F22</f>
        <v>V60</v>
      </c>
      <c r="E55" s="13" t="str">
        <f>MASTER!G22</f>
        <v>M</v>
      </c>
      <c r="F55" s="20">
        <f>MASTER!Z22</f>
        <v>4.1400462962962965E-2</v>
      </c>
      <c r="G55" s="13">
        <f>MASTER!AB22</f>
        <v>52</v>
      </c>
    </row>
    <row r="56" spans="1:7" x14ac:dyDescent="0.15">
      <c r="A56" s="13" t="str">
        <f>MASTER!C49</f>
        <v>Alan Fisher</v>
      </c>
      <c r="B56" s="13" t="str">
        <f>MASTER!D49</f>
        <v>Notfast RC</v>
      </c>
      <c r="C56" s="13">
        <f>MASTER!E49</f>
        <v>46</v>
      </c>
      <c r="D56" s="13" t="str">
        <f>MASTER!F49</f>
        <v>V50</v>
      </c>
      <c r="E56" s="13" t="str">
        <f>MASTER!G49</f>
        <v>M</v>
      </c>
      <c r="F56" s="20">
        <f>MASTER!Z49</f>
        <v>4.1539351851851855E-2</v>
      </c>
      <c r="G56" s="13">
        <f>MASTER!AB49</f>
        <v>53</v>
      </c>
    </row>
    <row r="57" spans="1:7" x14ac:dyDescent="0.15">
      <c r="A57" s="13" t="str">
        <f>MASTER!C62</f>
        <v>Paul Zemontas</v>
      </c>
      <c r="B57" s="13" t="str">
        <f>MASTER!D62</f>
        <v>Notfast RC</v>
      </c>
      <c r="C57" s="13">
        <f>MASTER!E62</f>
        <v>59</v>
      </c>
      <c r="D57" s="13" t="str">
        <f>MASTER!F62</f>
        <v>V50</v>
      </c>
      <c r="E57" s="13" t="str">
        <f>MASTER!G62</f>
        <v>M</v>
      </c>
      <c r="F57" s="20">
        <f>MASTER!Z62</f>
        <v>4.1863425925925929E-2</v>
      </c>
      <c r="G57" s="13">
        <f>MASTER!AB62</f>
        <v>54</v>
      </c>
    </row>
    <row r="58" spans="1:7" x14ac:dyDescent="0.15">
      <c r="A58" s="13" t="str">
        <f>MASTER!C86</f>
        <v>Lisa Morris</v>
      </c>
      <c r="B58" s="13" t="str">
        <f>MASTER!D86</f>
        <v xml:space="preserve">Southwell RC </v>
      </c>
      <c r="C58" s="13">
        <f>MASTER!E86</f>
        <v>83</v>
      </c>
      <c r="D58" s="13" t="str">
        <f>MASTER!F86</f>
        <v>V35</v>
      </c>
      <c r="E58" s="13" t="str">
        <f>MASTER!G86</f>
        <v>F</v>
      </c>
      <c r="F58" s="20">
        <f>MASTER!Z86</f>
        <v>4.1909722222222223E-2</v>
      </c>
      <c r="G58" s="13">
        <f>MASTER!AB86</f>
        <v>55</v>
      </c>
    </row>
    <row r="59" spans="1:7" x14ac:dyDescent="0.15">
      <c r="A59" s="13" t="str">
        <f>MASTER!C27</f>
        <v>Annette Taylor</v>
      </c>
      <c r="B59" s="13" t="str">
        <f>MASTER!D27</f>
        <v>Notfast RC</v>
      </c>
      <c r="C59" s="13">
        <f>MASTER!E27</f>
        <v>24</v>
      </c>
      <c r="D59" s="13" t="str">
        <f>MASTER!F27</f>
        <v>V55</v>
      </c>
      <c r="E59" s="13" t="str">
        <f>MASTER!G27</f>
        <v>F</v>
      </c>
      <c r="F59" s="20">
        <f>MASTER!Z27</f>
        <v>4.1921296296296297E-2</v>
      </c>
      <c r="G59" s="13">
        <f>MASTER!AB27</f>
        <v>56</v>
      </c>
    </row>
    <row r="60" spans="1:7" x14ac:dyDescent="0.15">
      <c r="A60" s="13" t="str">
        <f>MASTER!C75</f>
        <v>Angela Brown</v>
      </c>
      <c r="B60" s="13" t="str">
        <f>MASTER!D75</f>
        <v>Notfast RC</v>
      </c>
      <c r="C60" s="13">
        <f>MASTER!E75</f>
        <v>72</v>
      </c>
      <c r="D60" s="13" t="str">
        <f>MASTER!F75</f>
        <v>V45</v>
      </c>
      <c r="E60" s="13" t="str">
        <f>MASTER!G75</f>
        <v>F</v>
      </c>
      <c r="F60" s="20">
        <f>MASTER!Z75</f>
        <v>4.2175925925925922E-2</v>
      </c>
      <c r="G60" s="13">
        <f>MASTER!AB75</f>
        <v>57</v>
      </c>
    </row>
    <row r="61" spans="1:7" x14ac:dyDescent="0.15">
      <c r="A61" s="13" t="str">
        <f>MASTER!C73</f>
        <v>David Whistler</v>
      </c>
      <c r="B61" s="13">
        <f>MASTER!D73</f>
        <v>0</v>
      </c>
      <c r="C61" s="13">
        <f>MASTER!E73</f>
        <v>70</v>
      </c>
      <c r="D61" s="13" t="str">
        <f>MASTER!F73</f>
        <v>V60</v>
      </c>
      <c r="E61" s="13" t="str">
        <f>MASTER!G73</f>
        <v>M</v>
      </c>
      <c r="F61" s="20">
        <f>MASTER!Z73</f>
        <v>4.2858796296296298E-2</v>
      </c>
      <c r="G61" s="13">
        <f>MASTER!AB73</f>
        <v>58</v>
      </c>
    </row>
    <row r="62" spans="1:7" x14ac:dyDescent="0.15">
      <c r="A62" s="13" t="str">
        <f>MASTER!C46</f>
        <v>Dennis Reeson</v>
      </c>
      <c r="B62" s="13" t="str">
        <f>MASTER!D46</f>
        <v>Redhill Road Runners</v>
      </c>
      <c r="C62" s="13">
        <f>MASTER!E46</f>
        <v>43</v>
      </c>
      <c r="D62" s="13" t="str">
        <f>MASTER!F46</f>
        <v>V60</v>
      </c>
      <c r="E62" s="13" t="str">
        <f>MASTER!G46</f>
        <v>M</v>
      </c>
      <c r="F62" s="20">
        <f>MASTER!Z46</f>
        <v>4.2928240740740746E-2</v>
      </c>
      <c r="G62" s="13">
        <f>MASTER!AB46</f>
        <v>59</v>
      </c>
    </row>
    <row r="63" spans="1:7" x14ac:dyDescent="0.15">
      <c r="A63" s="13" t="str">
        <f>MASTER!C93</f>
        <v>Michael Brompton</v>
      </c>
      <c r="B63" s="13" t="str">
        <f>MASTER!D93</f>
        <v>Newark Striders</v>
      </c>
      <c r="C63" s="13">
        <f>MASTER!E93</f>
        <v>90</v>
      </c>
      <c r="D63" s="13" t="str">
        <f>MASTER!F93</f>
        <v>V50</v>
      </c>
      <c r="E63" s="13" t="str">
        <f>MASTER!G93</f>
        <v>M</v>
      </c>
      <c r="F63" s="20">
        <f>MASTER!Z93</f>
        <v>4.3090277777777776E-2</v>
      </c>
      <c r="G63" s="13">
        <f>MASTER!AB93</f>
        <v>60</v>
      </c>
    </row>
    <row r="64" spans="1:7" x14ac:dyDescent="0.15">
      <c r="A64" s="13" t="str">
        <f>MASTER!C17</f>
        <v>Holly Davis</v>
      </c>
      <c r="B64" s="13" t="str">
        <f>MASTER!D17</f>
        <v>Newark Striders</v>
      </c>
      <c r="C64" s="13">
        <f>MASTER!E17</f>
        <v>14</v>
      </c>
      <c r="D64" s="13">
        <f>MASTER!F17</f>
        <v>0</v>
      </c>
      <c r="E64" s="13" t="str">
        <f>MASTER!G17</f>
        <v>F</v>
      </c>
      <c r="F64" s="20">
        <f>MASTER!Z17</f>
        <v>4.3101851851851856E-2</v>
      </c>
      <c r="G64" s="13">
        <f>MASTER!AB17</f>
        <v>61</v>
      </c>
    </row>
    <row r="65" spans="1:7" x14ac:dyDescent="0.15">
      <c r="A65" s="13" t="str">
        <f>MASTER!C123</f>
        <v>Andy Pritcett</v>
      </c>
      <c r="B65" s="13" t="str">
        <f>MASTER!D123</f>
        <v>Notfast RC</v>
      </c>
      <c r="C65" s="13">
        <f>MASTER!E123</f>
        <v>177</v>
      </c>
      <c r="D65" s="13" t="str">
        <f>MASTER!F123</f>
        <v>V50</v>
      </c>
      <c r="E65" s="13" t="str">
        <f>MASTER!G123</f>
        <v>M</v>
      </c>
      <c r="F65" s="20">
        <f>MASTER!Z123</f>
        <v>4.3344907407407408E-2</v>
      </c>
      <c r="G65" s="13">
        <f>MASTER!AB123</f>
        <v>62</v>
      </c>
    </row>
    <row r="66" spans="1:7" x14ac:dyDescent="0.15">
      <c r="A66" s="13" t="str">
        <f>MASTER!C44</f>
        <v>Dawn Fear</v>
      </c>
      <c r="B66" s="13">
        <f>MASTER!D44</f>
        <v>0</v>
      </c>
      <c r="C66" s="13">
        <f>MASTER!E44</f>
        <v>41</v>
      </c>
      <c r="D66" s="13" t="str">
        <f>MASTER!F44</f>
        <v>V45</v>
      </c>
      <c r="E66" s="13" t="str">
        <f>MASTER!G44</f>
        <v>F</v>
      </c>
      <c r="F66" s="20">
        <f>MASTER!Z44</f>
        <v>4.3425925925925923E-2</v>
      </c>
      <c r="G66" s="13">
        <f>MASTER!AB44</f>
        <v>63</v>
      </c>
    </row>
    <row r="67" spans="1:7" x14ac:dyDescent="0.15">
      <c r="A67" s="13" t="str">
        <f>MASTER!C6</f>
        <v>Kirsty Watt</v>
      </c>
      <c r="B67" s="13" t="str">
        <f>MASTER!D6</f>
        <v>Notfast RC</v>
      </c>
      <c r="C67" s="13">
        <f>MASTER!E6</f>
        <v>3</v>
      </c>
      <c r="D67" s="13">
        <f>MASTER!F6</f>
        <v>0</v>
      </c>
      <c r="E67" s="13" t="str">
        <f>MASTER!G6</f>
        <v>F</v>
      </c>
      <c r="F67" s="20">
        <f>MASTER!Z6</f>
        <v>4.3564814814814813E-2</v>
      </c>
      <c r="G67" s="13">
        <f>MASTER!AB6</f>
        <v>64</v>
      </c>
    </row>
    <row r="68" spans="1:7" x14ac:dyDescent="0.15">
      <c r="A68" s="13" t="str">
        <f>MASTER!C61</f>
        <v>Ann Manley</v>
      </c>
      <c r="B68" s="13" t="str">
        <f>MASTER!D61</f>
        <v>Notfast RC</v>
      </c>
      <c r="C68" s="13">
        <f>MASTER!E61</f>
        <v>58</v>
      </c>
      <c r="D68" s="13" t="str">
        <f>MASTER!F61</f>
        <v>V45</v>
      </c>
      <c r="E68" s="13" t="str">
        <f>MASTER!G61</f>
        <v>F</v>
      </c>
      <c r="F68" s="20">
        <f>MASTER!Z61</f>
        <v>4.3564814814814813E-2</v>
      </c>
      <c r="G68" s="13">
        <f>MASTER!AB61</f>
        <v>64</v>
      </c>
    </row>
    <row r="69" spans="1:7" x14ac:dyDescent="0.15">
      <c r="A69" s="13" t="str">
        <f>MASTER!C20</f>
        <v>John Ellerby</v>
      </c>
      <c r="B69" s="13" t="str">
        <f>MASTER!D20</f>
        <v>Grantham AC</v>
      </c>
      <c r="C69" s="13">
        <f>MASTER!E20</f>
        <v>17</v>
      </c>
      <c r="D69" s="13" t="str">
        <f>MASTER!F20</f>
        <v>V60</v>
      </c>
      <c r="E69" s="13" t="str">
        <f>MASTER!G20</f>
        <v>M</v>
      </c>
      <c r="F69" s="20">
        <f>MASTER!Z20</f>
        <v>4.5543981481481477E-2</v>
      </c>
      <c r="G69" s="13">
        <f>MASTER!AB20</f>
        <v>66</v>
      </c>
    </row>
    <row r="70" spans="1:7" x14ac:dyDescent="0.15">
      <c r="A70" s="13" t="str">
        <f>MASTER!C87</f>
        <v>Alexander Combie</v>
      </c>
      <c r="B70" s="13">
        <f>MASTER!D87</f>
        <v>0</v>
      </c>
      <c r="C70" s="13">
        <f>MASTER!E87</f>
        <v>84</v>
      </c>
      <c r="D70" s="13">
        <f>MASTER!F87</f>
        <v>0</v>
      </c>
      <c r="E70" s="13" t="str">
        <f>MASTER!G87</f>
        <v>M</v>
      </c>
      <c r="F70" s="20">
        <f>MASTER!Z87</f>
        <v>4.7511574074074074E-2</v>
      </c>
      <c r="G70" s="13">
        <f>MASTER!AB87</f>
        <v>67</v>
      </c>
    </row>
    <row r="71" spans="1:7" x14ac:dyDescent="0.15">
      <c r="A71" s="13" t="str">
        <f>MASTER!C79</f>
        <v>Susan Needham</v>
      </c>
      <c r="B71" s="13" t="str">
        <f>MASTER!D79</f>
        <v>Notfast RC</v>
      </c>
      <c r="C71" s="13">
        <f>MASTER!E79</f>
        <v>76</v>
      </c>
      <c r="D71" s="13" t="str">
        <f>MASTER!F79</f>
        <v>V55</v>
      </c>
      <c r="E71" s="13" t="str">
        <f>MASTER!G79</f>
        <v>F</v>
      </c>
      <c r="F71" s="20">
        <f>MASTER!Z79</f>
        <v>4.7685185185185185E-2</v>
      </c>
      <c r="G71" s="13">
        <f>MASTER!AB79</f>
        <v>68</v>
      </c>
    </row>
    <row r="72" spans="1:7" x14ac:dyDescent="0.15">
      <c r="A72" s="13" t="str">
        <f>MASTER!C113</f>
        <v>Judith Whistler</v>
      </c>
      <c r="B72" s="13">
        <f>MASTER!D113</f>
        <v>0</v>
      </c>
      <c r="C72" s="13">
        <f>MASTER!E113</f>
        <v>167</v>
      </c>
      <c r="D72" s="13" t="str">
        <f>MASTER!F113</f>
        <v>V45</v>
      </c>
      <c r="E72" s="13" t="str">
        <f>MASTER!G113</f>
        <v>F</v>
      </c>
      <c r="F72" s="20">
        <f>MASTER!Z113</f>
        <v>4.8136574074074075E-2</v>
      </c>
      <c r="G72" s="13">
        <f>MASTER!AB113</f>
        <v>69</v>
      </c>
    </row>
    <row r="73" spans="1:7" x14ac:dyDescent="0.15">
      <c r="A73" s="13" t="str">
        <f>MASTER!C39</f>
        <v>Kerry Robinson</v>
      </c>
      <c r="B73" s="13" t="str">
        <f>MASTER!D39</f>
        <v>Notfast RC</v>
      </c>
      <c r="C73" s="13">
        <f>MASTER!E39</f>
        <v>36</v>
      </c>
      <c r="D73" s="13" t="str">
        <f>MASTER!F39</f>
        <v>V45</v>
      </c>
      <c r="E73" s="13" t="str">
        <f>MASTER!G39</f>
        <v>F</v>
      </c>
      <c r="F73" s="20">
        <f>MASTER!Z39</f>
        <v>4.9317129629629634E-2</v>
      </c>
      <c r="G73" s="13">
        <f>MASTER!AB39</f>
        <v>70</v>
      </c>
    </row>
    <row r="74" spans="1:7" x14ac:dyDescent="0.15">
      <c r="A74" s="13" t="str">
        <f>MASTER!C56</f>
        <v>Jacqui Walton</v>
      </c>
      <c r="B74" s="13" t="str">
        <f>MASTER!D56</f>
        <v>Notfast RC</v>
      </c>
      <c r="C74" s="13">
        <f>MASTER!E56</f>
        <v>53</v>
      </c>
      <c r="D74" s="13" t="str">
        <f>MASTER!F56</f>
        <v>V45</v>
      </c>
      <c r="E74" s="13" t="str">
        <f>MASTER!G56</f>
        <v>F</v>
      </c>
      <c r="F74" s="20">
        <f>MASTER!Z56</f>
        <v>4.9317129629629634E-2</v>
      </c>
      <c r="G74" s="13">
        <f>MASTER!AB56</f>
        <v>70</v>
      </c>
    </row>
    <row r="75" spans="1:7" x14ac:dyDescent="0.15">
      <c r="A75" s="13" t="str">
        <f>MASTER!C80</f>
        <v>Ernie Clarke</v>
      </c>
      <c r="B75" s="13" t="str">
        <f>MASTER!D80</f>
        <v>Notfast RC</v>
      </c>
      <c r="C75" s="13">
        <f>MASTER!E80</f>
        <v>77</v>
      </c>
      <c r="D75" s="13" t="str">
        <f>MASTER!F80</f>
        <v>V60</v>
      </c>
      <c r="E75" s="13" t="str">
        <f>MASTER!G80</f>
        <v>M</v>
      </c>
      <c r="F75" s="20">
        <f>MASTER!Z80</f>
        <v>4.9340277777777775E-2</v>
      </c>
      <c r="G75" s="13">
        <f>MASTER!AB80</f>
        <v>72</v>
      </c>
    </row>
    <row r="76" spans="1:7" x14ac:dyDescent="0.15">
      <c r="A76" s="13" t="str">
        <f>MASTER!C111</f>
        <v>Catherine Clarke</v>
      </c>
      <c r="B76" s="13" t="str">
        <f>MASTER!D111</f>
        <v>Notfast RC</v>
      </c>
      <c r="C76" s="13">
        <f>MASTER!E111</f>
        <v>165</v>
      </c>
      <c r="D76" s="13" t="str">
        <f>MASTER!F111</f>
        <v>V55</v>
      </c>
      <c r="E76" s="13" t="str">
        <f>MASTER!G111</f>
        <v>F</v>
      </c>
      <c r="F76" s="20">
        <f>MASTER!Z111</f>
        <v>5.078703703703704E-2</v>
      </c>
      <c r="G76" s="13">
        <f>MASTER!AB111</f>
        <v>73</v>
      </c>
    </row>
    <row r="77" spans="1:7" x14ac:dyDescent="0.15">
      <c r="A77" s="13" t="str">
        <f>MASTER!C109</f>
        <v>Kirsty Watson</v>
      </c>
      <c r="B77" s="13" t="str">
        <f>MASTER!D109</f>
        <v>Notfast RC</v>
      </c>
      <c r="C77" s="13">
        <f>MASTER!E109</f>
        <v>163</v>
      </c>
      <c r="D77" s="13">
        <f>MASTER!F109</f>
        <v>0</v>
      </c>
      <c r="E77" s="13" t="str">
        <f>MASTER!G109</f>
        <v>F</v>
      </c>
      <c r="F77" s="20">
        <f>MASTER!Z109</f>
        <v>5.0972222222222224E-2</v>
      </c>
      <c r="G77" s="13">
        <f>MASTER!AB109</f>
        <v>74</v>
      </c>
    </row>
    <row r="78" spans="1:7" x14ac:dyDescent="0.15">
      <c r="A78" s="13" t="str">
        <f>MASTER!C65</f>
        <v>Karen Borrill</v>
      </c>
      <c r="B78" s="13" t="str">
        <f>MASTER!D65</f>
        <v>Notfast RC</v>
      </c>
      <c r="C78" s="13">
        <f>MASTER!E65</f>
        <v>62</v>
      </c>
      <c r="D78" s="13" t="str">
        <f>MASTER!F65</f>
        <v>V45</v>
      </c>
      <c r="E78" s="13" t="str">
        <f>MASTER!G65</f>
        <v>F</v>
      </c>
      <c r="F78" s="20">
        <f>MASTER!Z65</f>
        <v>5.1145833333333335E-2</v>
      </c>
      <c r="G78" s="13">
        <f>MASTER!AB65</f>
        <v>75</v>
      </c>
    </row>
    <row r="79" spans="1:7" x14ac:dyDescent="0.15">
      <c r="A79" s="13" t="str">
        <f>MASTER!C30</f>
        <v>Adrian Mumby</v>
      </c>
      <c r="B79" s="13" t="str">
        <f>MASTER!D30</f>
        <v>Notfast RC</v>
      </c>
      <c r="C79" s="13">
        <f>MASTER!E30</f>
        <v>27</v>
      </c>
      <c r="D79" s="13">
        <f>MASTER!F30</f>
        <v>0</v>
      </c>
      <c r="E79" s="13" t="str">
        <f>MASTER!G30</f>
        <v>M</v>
      </c>
      <c r="F79" s="20">
        <f>MASTER!Z30</f>
        <v>5.5162037037037037E-2</v>
      </c>
      <c r="G79" s="13">
        <f>MASTER!AB30</f>
        <v>76</v>
      </c>
    </row>
    <row r="80" spans="1:7" x14ac:dyDescent="0.15">
      <c r="A80" s="13" t="str">
        <f>MASTER!C58</f>
        <v>Colin Green</v>
      </c>
      <c r="B80" s="13" t="str">
        <f>MASTER!D58</f>
        <v>Notfast RC</v>
      </c>
      <c r="C80" s="13">
        <f>MASTER!E58</f>
        <v>55</v>
      </c>
      <c r="D80" s="13" t="str">
        <f>MASTER!F58</f>
        <v>V60</v>
      </c>
      <c r="E80" s="13" t="str">
        <f>MASTER!G58</f>
        <v>M</v>
      </c>
      <c r="F80" s="20">
        <f>MASTER!Z58</f>
        <v>5.7303240740740745E-2</v>
      </c>
      <c r="G80" s="13">
        <f>MASTER!AB58</f>
        <v>77</v>
      </c>
    </row>
    <row r="81" spans="1:7" x14ac:dyDescent="0.15">
      <c r="A81" s="13" t="str">
        <f>MASTER!C21</f>
        <v>Madaleine Combie</v>
      </c>
      <c r="B81" s="13" t="str">
        <f>MASTER!D21</f>
        <v>Notfast RC</v>
      </c>
      <c r="C81" s="13">
        <f>MASTER!E21</f>
        <v>18</v>
      </c>
      <c r="D81" s="13" t="str">
        <f>MASTER!F21</f>
        <v>V55</v>
      </c>
      <c r="E81" s="13" t="str">
        <f>MASTER!G21</f>
        <v>F</v>
      </c>
      <c r="F81" s="20">
        <f>MASTER!Z21</f>
        <v>5.7604166666666672E-2</v>
      </c>
      <c r="G81" s="13">
        <f>MASTER!AB21</f>
        <v>78</v>
      </c>
    </row>
    <row r="82" spans="1:7" x14ac:dyDescent="0.15">
      <c r="A82" s="13" t="str">
        <f>MASTER!C31</f>
        <v>Julie Mumby</v>
      </c>
      <c r="B82" s="13" t="str">
        <f>MASTER!D31</f>
        <v>Notfast RC</v>
      </c>
      <c r="C82" s="13">
        <f>MASTER!E31</f>
        <v>28</v>
      </c>
      <c r="D82" s="13">
        <f>MASTER!F31</f>
        <v>0</v>
      </c>
      <c r="E82" s="13" t="str">
        <f>MASTER!G31</f>
        <v>F</v>
      </c>
      <c r="F82" s="20">
        <f>MASTER!Z31</f>
        <v>5.9629629629629623E-2</v>
      </c>
      <c r="G82" s="13">
        <f>MASTER!AB31</f>
        <v>79</v>
      </c>
    </row>
    <row r="83" spans="1:7" x14ac:dyDescent="0.15">
      <c r="A83" s="13" t="str">
        <f>MASTER!C35</f>
        <v>Jeanette Stevens</v>
      </c>
      <c r="B83" s="13" t="str">
        <f>MASTER!D35</f>
        <v>Team Derby Runner</v>
      </c>
      <c r="C83" s="13">
        <f>MASTER!E35</f>
        <v>32</v>
      </c>
      <c r="D83" s="13" t="str">
        <f>MASTER!F35</f>
        <v>V45</v>
      </c>
      <c r="E83" s="13" t="str">
        <f>MASTER!G35</f>
        <v>F</v>
      </c>
      <c r="F83" s="20">
        <f>MASTER!Z35</f>
        <v>5.9629629629629623E-2</v>
      </c>
      <c r="G83" s="13">
        <f>MASTER!AB35</f>
        <v>79</v>
      </c>
    </row>
  </sheetData>
  <sortState ref="A4:H84">
    <sortCondition ref="G4:G84"/>
  </sortState>
  <phoneticPr fontId="1" type="noConversion"/>
  <pageMargins left="0.75000000000000011" right="0.75000000000000011" top="1" bottom="1" header="0.5" footer="0.5"/>
  <pageSetup paperSize="9" fitToHeight="2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G65"/>
  <sheetViews>
    <sheetView workbookViewId="0">
      <selection activeCell="H36" sqref="H36"/>
    </sheetView>
  </sheetViews>
  <sheetFormatPr baseColWidth="10" defaultRowHeight="13" x14ac:dyDescent="0.15"/>
  <cols>
    <col min="1" max="1" width="16.1640625" style="13" customWidth="1"/>
    <col min="2" max="2" width="16.6640625" style="13" customWidth="1"/>
    <col min="3" max="3" width="8.1640625" style="13" customWidth="1"/>
    <col min="4" max="4" width="8.6640625" style="13" customWidth="1"/>
    <col min="5" max="5" width="8.33203125" style="13" customWidth="1"/>
    <col min="6" max="6" width="13.5" style="20" customWidth="1"/>
    <col min="7" max="7" width="6.6640625" style="13" customWidth="1"/>
    <col min="8" max="16384" width="10.83203125" style="13"/>
  </cols>
  <sheetData>
    <row r="1" spans="1:7" ht="18" x14ac:dyDescent="0.2">
      <c r="A1" s="14" t="str">
        <f>MASTER!C1</f>
        <v>2016 Gordon Whelbourn Running Week</v>
      </c>
    </row>
    <row r="2" spans="1:7" ht="18" x14ac:dyDescent="0.2">
      <c r="A2" s="14" t="s">
        <v>25</v>
      </c>
    </row>
    <row r="3" spans="1:7" ht="27" thickBot="1" x14ac:dyDescent="0.2">
      <c r="A3" s="15" t="str">
        <f>MASTER!C3</f>
        <v>Name</v>
      </c>
      <c r="B3" s="15" t="str">
        <f>MASTER!D3</f>
        <v>Club</v>
      </c>
      <c r="C3" s="15" t="str">
        <f>MASTER!E3</f>
        <v>Race No</v>
      </c>
      <c r="D3" s="15" t="str">
        <f>MASTER!F3</f>
        <v>Cat</v>
      </c>
      <c r="E3" s="15" t="str">
        <f>MASTER!G3</f>
        <v>SEX M/F</v>
      </c>
      <c r="F3" s="21" t="str">
        <f>MASTER!AC3</f>
        <v>OVERALL FOR THE WEEK</v>
      </c>
      <c r="G3" s="15" t="str">
        <f>MASTER!AD3</f>
        <v>Pos</v>
      </c>
    </row>
    <row r="4" spans="1:7" ht="14" thickTop="1" x14ac:dyDescent="0.15">
      <c r="A4" s="13" t="str">
        <f>MASTER!C82</f>
        <v>Adam Holland</v>
      </c>
      <c r="B4" s="13" t="str">
        <f>MASTER!D82</f>
        <v>Notfast RC</v>
      </c>
      <c r="C4" s="13">
        <f>MASTER!E82</f>
        <v>79</v>
      </c>
      <c r="D4" s="13">
        <f>MASTER!F82</f>
        <v>0</v>
      </c>
      <c r="E4" s="13" t="str">
        <f>MASTER!G82</f>
        <v>M</v>
      </c>
      <c r="F4" s="20">
        <f>MASTER!AC82</f>
        <v>7.4386574074074063E-2</v>
      </c>
      <c r="G4" s="13">
        <f>MASTER!AD82</f>
        <v>1</v>
      </c>
    </row>
    <row r="5" spans="1:7" x14ac:dyDescent="0.15">
      <c r="A5" s="13" t="str">
        <f>MASTER!C32</f>
        <v>Lewis Hopkinson</v>
      </c>
      <c r="B5" s="13" t="str">
        <f>MASTER!D32</f>
        <v>Newark Striders</v>
      </c>
      <c r="C5" s="13">
        <f>MASTER!E32</f>
        <v>29</v>
      </c>
      <c r="D5" s="13" t="str">
        <f>MASTER!F32</f>
        <v>V40</v>
      </c>
      <c r="E5" s="13" t="str">
        <f>MASTER!G32</f>
        <v>M</v>
      </c>
      <c r="F5" s="20">
        <f>MASTER!AC32</f>
        <v>7.9189814814814824E-2</v>
      </c>
      <c r="G5" s="13">
        <f>MASTER!AD32</f>
        <v>2</v>
      </c>
    </row>
    <row r="6" spans="1:7" x14ac:dyDescent="0.15">
      <c r="A6" s="13" t="str">
        <f>MASTER!C90</f>
        <v>Craig Renton</v>
      </c>
      <c r="B6" s="13" t="str">
        <f>MASTER!D90</f>
        <v>Newark AC</v>
      </c>
      <c r="C6" s="13">
        <f>MASTER!E90</f>
        <v>87</v>
      </c>
      <c r="D6" s="13">
        <f>MASTER!F90</f>
        <v>0</v>
      </c>
      <c r="E6" s="13" t="str">
        <f>MASTER!G90</f>
        <v>M</v>
      </c>
      <c r="F6" s="20">
        <f>MASTER!AC90</f>
        <v>7.9571759259259259E-2</v>
      </c>
      <c r="G6" s="13">
        <f>MASTER!AD90</f>
        <v>3</v>
      </c>
    </row>
    <row r="7" spans="1:7" x14ac:dyDescent="0.15">
      <c r="A7" s="13" t="str">
        <f>MASTER!C41</f>
        <v>Nigel Lever</v>
      </c>
      <c r="B7" s="13" t="str">
        <f>MASTER!D41</f>
        <v>Redhill Road Runners</v>
      </c>
      <c r="C7" s="13">
        <f>MASTER!E41</f>
        <v>38</v>
      </c>
      <c r="D7" s="13" t="str">
        <f>MASTER!F41</f>
        <v>V40</v>
      </c>
      <c r="E7" s="13" t="str">
        <f>MASTER!G41</f>
        <v>M</v>
      </c>
      <c r="F7" s="20">
        <f>MASTER!AC41</f>
        <v>8.0752314814814818E-2</v>
      </c>
      <c r="G7" s="13">
        <f>MASTER!AD41</f>
        <v>4</v>
      </c>
    </row>
    <row r="8" spans="1:7" x14ac:dyDescent="0.15">
      <c r="A8" s="13" t="str">
        <f>MASTER!C76</f>
        <v>Daniel Stephen</v>
      </c>
      <c r="B8" s="13" t="str">
        <f>MASTER!D76</f>
        <v>Newark Striders</v>
      </c>
      <c r="C8" s="13">
        <f>MASTER!E76</f>
        <v>73</v>
      </c>
      <c r="D8" s="13">
        <f>MASTER!F76</f>
        <v>0</v>
      </c>
      <c r="E8" s="13" t="str">
        <f>MASTER!G76</f>
        <v>M</v>
      </c>
      <c r="F8" s="20">
        <f>MASTER!AC76</f>
        <v>8.0763888888888885E-2</v>
      </c>
      <c r="G8" s="13">
        <f>MASTER!AD76</f>
        <v>5</v>
      </c>
    </row>
    <row r="9" spans="1:7" x14ac:dyDescent="0.15">
      <c r="A9" s="13" t="str">
        <f>MASTER!C37</f>
        <v>Martin Waite</v>
      </c>
      <c r="B9" s="13" t="str">
        <f>MASTER!D37</f>
        <v>Newark AC</v>
      </c>
      <c r="C9" s="13">
        <f>MASTER!E37</f>
        <v>34</v>
      </c>
      <c r="D9" s="13" t="str">
        <f>MASTER!F37</f>
        <v>V50</v>
      </c>
      <c r="E9" s="13" t="str">
        <f>MASTER!G37</f>
        <v>M</v>
      </c>
      <c r="F9" s="20">
        <f>MASTER!AC37</f>
        <v>8.5787037037037037E-2</v>
      </c>
      <c r="G9" s="13">
        <f>MASTER!AD37</f>
        <v>6</v>
      </c>
    </row>
    <row r="10" spans="1:7" x14ac:dyDescent="0.15">
      <c r="A10" s="13" t="str">
        <f>MASTER!C25</f>
        <v>Mark Winter</v>
      </c>
      <c r="B10" s="13" t="str">
        <f>MASTER!D25</f>
        <v>Newark Striders</v>
      </c>
      <c r="C10" s="13">
        <f>MASTER!E25</f>
        <v>22</v>
      </c>
      <c r="D10" s="13" t="str">
        <f>MASTER!F25</f>
        <v>V40</v>
      </c>
      <c r="E10" s="13" t="str">
        <f>MASTER!G25</f>
        <v>M</v>
      </c>
      <c r="F10" s="20">
        <f>MASTER!AC25</f>
        <v>8.7858796296296296E-2</v>
      </c>
      <c r="G10" s="13">
        <f>MASTER!AD25</f>
        <v>7</v>
      </c>
    </row>
    <row r="11" spans="1:7" x14ac:dyDescent="0.15">
      <c r="A11" s="13" t="str">
        <f>MASTER!C45</f>
        <v>Dave Tilley</v>
      </c>
      <c r="B11" s="13" t="str">
        <f>MASTER!D45</f>
        <v>Newark Striders</v>
      </c>
      <c r="C11" s="13">
        <f>MASTER!E45</f>
        <v>42</v>
      </c>
      <c r="D11" s="13">
        <f>MASTER!F45</f>
        <v>0</v>
      </c>
      <c r="E11" s="13" t="str">
        <f>MASTER!G45</f>
        <v>M</v>
      </c>
      <c r="F11" s="20">
        <f>MASTER!AC45</f>
        <v>8.9849537037037047E-2</v>
      </c>
      <c r="G11" s="13">
        <f>MASTER!AD45</f>
        <v>8</v>
      </c>
    </row>
    <row r="12" spans="1:7" x14ac:dyDescent="0.15">
      <c r="A12" s="13" t="str">
        <f>MASTER!C78</f>
        <v>David Cross</v>
      </c>
      <c r="B12" s="13" t="str">
        <f>MASTER!D78</f>
        <v>Beeston AC</v>
      </c>
      <c r="C12" s="13">
        <f>MASTER!E78</f>
        <v>75</v>
      </c>
      <c r="D12" s="13">
        <f>MASTER!F78</f>
        <v>0</v>
      </c>
      <c r="E12" s="13" t="str">
        <f>MASTER!G78</f>
        <v>M</v>
      </c>
      <c r="F12" s="20">
        <f>MASTER!AC78</f>
        <v>9.0300925925925923E-2</v>
      </c>
      <c r="G12" s="13">
        <f>MASTER!AD78</f>
        <v>9</v>
      </c>
    </row>
    <row r="13" spans="1:7" x14ac:dyDescent="0.15">
      <c r="A13" s="13" t="str">
        <f>MASTER!C43</f>
        <v>James Wright</v>
      </c>
      <c r="B13" s="13">
        <f>MASTER!D43</f>
        <v>0</v>
      </c>
      <c r="C13" s="13">
        <f>MASTER!E43</f>
        <v>40</v>
      </c>
      <c r="D13" s="13" t="str">
        <f>MASTER!F43</f>
        <v>V40</v>
      </c>
      <c r="E13" s="13" t="str">
        <f>MASTER!G43</f>
        <v>M</v>
      </c>
      <c r="F13" s="20">
        <f>MASTER!AC43</f>
        <v>9.3391203703703712E-2</v>
      </c>
      <c r="G13" s="13">
        <f>MASTER!AD43</f>
        <v>10</v>
      </c>
    </row>
    <row r="14" spans="1:7" x14ac:dyDescent="0.15">
      <c r="A14" s="13" t="str">
        <f>MASTER!C85</f>
        <v>David Fowler</v>
      </c>
      <c r="B14" s="13" t="str">
        <f>MASTER!D85</f>
        <v xml:space="preserve">Southwell RC </v>
      </c>
      <c r="C14" s="13">
        <f>MASTER!E85</f>
        <v>82</v>
      </c>
      <c r="D14" s="13" t="str">
        <f>MASTER!F85</f>
        <v>V40</v>
      </c>
      <c r="E14" s="13" t="str">
        <f>MASTER!G85</f>
        <v>M</v>
      </c>
      <c r="F14" s="20">
        <f>MASTER!AC85</f>
        <v>9.4826388888888891E-2</v>
      </c>
      <c r="G14" s="13">
        <f>MASTER!AD85</f>
        <v>11</v>
      </c>
    </row>
    <row r="15" spans="1:7" x14ac:dyDescent="0.15">
      <c r="A15" s="13" t="str">
        <f>MASTER!C92</f>
        <v>Diana Wakefield</v>
      </c>
      <c r="B15" s="13" t="str">
        <f>MASTER!D92</f>
        <v>Notfast RC</v>
      </c>
      <c r="C15" s="13">
        <f>MASTER!E92</f>
        <v>89</v>
      </c>
      <c r="D15" s="13" t="str">
        <f>MASTER!F92</f>
        <v>V35</v>
      </c>
      <c r="E15" s="13" t="str">
        <f>MASTER!G92</f>
        <v>F</v>
      </c>
      <c r="F15" s="20">
        <f>MASTER!AC92</f>
        <v>9.6134259259259267E-2</v>
      </c>
      <c r="G15" s="13">
        <f>MASTER!AD92</f>
        <v>12</v>
      </c>
    </row>
    <row r="16" spans="1:7" x14ac:dyDescent="0.15">
      <c r="A16" s="13" t="str">
        <f>MASTER!C59</f>
        <v>Leroy Lindsay</v>
      </c>
      <c r="B16" s="13" t="str">
        <f>MASTER!D59</f>
        <v>Newark Striders</v>
      </c>
      <c r="C16" s="13">
        <f>MASTER!E59</f>
        <v>56</v>
      </c>
      <c r="D16" s="13" t="str">
        <f>MASTER!F59</f>
        <v>V50</v>
      </c>
      <c r="E16" s="13" t="str">
        <f>MASTER!G59</f>
        <v>M</v>
      </c>
      <c r="F16" s="20">
        <f>MASTER!AC59</f>
        <v>9.7407407407407415E-2</v>
      </c>
      <c r="G16" s="13">
        <f>MASTER!AD59</f>
        <v>13</v>
      </c>
    </row>
    <row r="17" spans="1:7" x14ac:dyDescent="0.15">
      <c r="A17" s="13" t="str">
        <f>MASTER!C5</f>
        <v>Peter Davis</v>
      </c>
      <c r="B17" s="13" t="str">
        <f>MASTER!D5</f>
        <v>Newark Striders</v>
      </c>
      <c r="C17" s="13">
        <f>MASTER!E5</f>
        <v>2</v>
      </c>
      <c r="D17" s="13" t="str">
        <f>MASTER!F5</f>
        <v>V60</v>
      </c>
      <c r="E17" s="13" t="str">
        <f>MASTER!G5</f>
        <v>M</v>
      </c>
      <c r="F17" s="20">
        <f>MASTER!AC5</f>
        <v>9.7754629629629636E-2</v>
      </c>
      <c r="G17" s="13">
        <f>MASTER!AD5</f>
        <v>14</v>
      </c>
    </row>
    <row r="18" spans="1:7" x14ac:dyDescent="0.15">
      <c r="A18" s="13" t="str">
        <f>MASTER!C54</f>
        <v>Anton Newall</v>
      </c>
      <c r="B18" s="13" t="str">
        <f>MASTER!D54</f>
        <v>Sutton Harriers</v>
      </c>
      <c r="C18" s="13">
        <f>MASTER!E54</f>
        <v>51</v>
      </c>
      <c r="D18" s="13" t="str">
        <f>MASTER!F54</f>
        <v>V40</v>
      </c>
      <c r="E18" s="13" t="str">
        <f>MASTER!G54</f>
        <v>M</v>
      </c>
      <c r="F18" s="20">
        <f>MASTER!AC54</f>
        <v>9.9155092592592586E-2</v>
      </c>
      <c r="G18" s="13">
        <f>MASTER!AD54</f>
        <v>15</v>
      </c>
    </row>
    <row r="19" spans="1:7" x14ac:dyDescent="0.15">
      <c r="A19" s="13" t="str">
        <f>MASTER!C70</f>
        <v>Jim Lovett</v>
      </c>
      <c r="B19" s="13" t="str">
        <f>MASTER!D70</f>
        <v>Notfast RC</v>
      </c>
      <c r="C19" s="13">
        <f>MASTER!E70</f>
        <v>67</v>
      </c>
      <c r="D19" s="13" t="str">
        <f>MASTER!F70</f>
        <v>V40</v>
      </c>
      <c r="E19" s="13" t="str">
        <f>MASTER!G70</f>
        <v>M</v>
      </c>
      <c r="F19" s="20">
        <f>MASTER!AC70</f>
        <v>0.10065972222222223</v>
      </c>
      <c r="G19" s="13">
        <f>MASTER!AD70</f>
        <v>16</v>
      </c>
    </row>
    <row r="20" spans="1:7" x14ac:dyDescent="0.15">
      <c r="A20" s="13" t="str">
        <f>MASTER!C10</f>
        <v>Jeremy Reichelt</v>
      </c>
      <c r="B20" s="13" t="str">
        <f>MASTER!D10</f>
        <v>Notfast RC</v>
      </c>
      <c r="C20" s="13">
        <f>MASTER!E10</f>
        <v>7</v>
      </c>
      <c r="D20" s="13" t="str">
        <f>MASTER!F10</f>
        <v>V50</v>
      </c>
      <c r="E20" s="13" t="str">
        <f>MASTER!G10</f>
        <v>M</v>
      </c>
      <c r="F20" s="20">
        <f>MASTER!AC10</f>
        <v>0.10214120370370369</v>
      </c>
      <c r="G20" s="13">
        <f>MASTER!AD10</f>
        <v>17</v>
      </c>
    </row>
    <row r="21" spans="1:7" x14ac:dyDescent="0.15">
      <c r="A21" s="13" t="str">
        <f>MASTER!C53</f>
        <v>Clare Coombes</v>
      </c>
      <c r="B21" s="13" t="str">
        <f>MASTER!D53</f>
        <v>Vegan Runners</v>
      </c>
      <c r="C21" s="13">
        <f>MASTER!E53</f>
        <v>50</v>
      </c>
      <c r="D21" s="13" t="str">
        <f>MASTER!F53</f>
        <v>V35</v>
      </c>
      <c r="E21" s="13" t="str">
        <f>MASTER!G53</f>
        <v>F</v>
      </c>
      <c r="F21" s="20">
        <f>MASTER!AC53</f>
        <v>0.10311342592592593</v>
      </c>
      <c r="G21" s="13">
        <f>MASTER!AD53</f>
        <v>18</v>
      </c>
    </row>
    <row r="22" spans="1:7" x14ac:dyDescent="0.15">
      <c r="A22" s="13" t="str">
        <f>MASTER!C33</f>
        <v>Martin Dickenson</v>
      </c>
      <c r="B22" s="13" t="str">
        <f>MASTER!D33</f>
        <v>Notfast RC</v>
      </c>
      <c r="C22" s="13">
        <f>MASTER!E33</f>
        <v>30</v>
      </c>
      <c r="D22" s="13" t="str">
        <f>MASTER!F33</f>
        <v>V60</v>
      </c>
      <c r="E22" s="13" t="str">
        <f>MASTER!G33</f>
        <v>M</v>
      </c>
      <c r="F22" s="20">
        <f>MASTER!AC33</f>
        <v>0.1033101851851852</v>
      </c>
      <c r="G22" s="13">
        <f>MASTER!AD33</f>
        <v>19</v>
      </c>
    </row>
    <row r="23" spans="1:7" x14ac:dyDescent="0.15">
      <c r="A23" s="13" t="str">
        <f>MASTER!C55</f>
        <v>Lorraine Fozzard</v>
      </c>
      <c r="B23" s="13" t="str">
        <f>MASTER!D55</f>
        <v xml:space="preserve">Southwell RC </v>
      </c>
      <c r="C23" s="13">
        <f>MASTER!E55</f>
        <v>52</v>
      </c>
      <c r="D23" s="13" t="str">
        <f>MASTER!F55</f>
        <v>V55</v>
      </c>
      <c r="E23" s="13" t="str">
        <f>MASTER!G55</f>
        <v>F</v>
      </c>
      <c r="F23" s="20">
        <f>MASTER!AC55</f>
        <v>0.10370370370370371</v>
      </c>
      <c r="G23" s="13">
        <f>MASTER!AD55</f>
        <v>20</v>
      </c>
    </row>
    <row r="24" spans="1:7" x14ac:dyDescent="0.15">
      <c r="A24" s="13" t="str">
        <f>MASTER!C68</f>
        <v>Richard Borrill</v>
      </c>
      <c r="B24" s="13" t="str">
        <f>MASTER!D68</f>
        <v>Notfast RC</v>
      </c>
      <c r="C24" s="13">
        <f>MASTER!E68</f>
        <v>65</v>
      </c>
      <c r="D24" s="13" t="str">
        <f>MASTER!F68</f>
        <v>V40</v>
      </c>
      <c r="E24" s="13" t="str">
        <f>MASTER!G68</f>
        <v>M</v>
      </c>
      <c r="F24" s="20">
        <f>MASTER!AC68</f>
        <v>0.10431712962962963</v>
      </c>
      <c r="G24" s="13">
        <f>MASTER!AD68</f>
        <v>21</v>
      </c>
    </row>
    <row r="25" spans="1:7" x14ac:dyDescent="0.15">
      <c r="A25" s="13" t="str">
        <f>MASTER!C93</f>
        <v>Michael Brompton</v>
      </c>
      <c r="B25" s="13" t="str">
        <f>MASTER!D93</f>
        <v>Newark Striders</v>
      </c>
      <c r="C25" s="13">
        <f>MASTER!E93</f>
        <v>90</v>
      </c>
      <c r="D25" s="13" t="str">
        <f>MASTER!F93</f>
        <v>V50</v>
      </c>
      <c r="E25" s="13" t="str">
        <f>MASTER!G93</f>
        <v>M</v>
      </c>
      <c r="F25" s="20">
        <f>MASTER!AC93</f>
        <v>0.104375</v>
      </c>
      <c r="G25" s="13">
        <f>MASTER!AD93</f>
        <v>22</v>
      </c>
    </row>
    <row r="26" spans="1:7" x14ac:dyDescent="0.15">
      <c r="A26" s="13" t="str">
        <f>MASTER!C72</f>
        <v>Chris Dunn</v>
      </c>
      <c r="B26" s="13">
        <f>MASTER!D72</f>
        <v>0</v>
      </c>
      <c r="C26" s="13">
        <f>MASTER!E72</f>
        <v>69</v>
      </c>
      <c r="D26" s="13" t="str">
        <f>MASTER!F72</f>
        <v>V60</v>
      </c>
      <c r="E26" s="13" t="str">
        <f>MASTER!G72</f>
        <v>M</v>
      </c>
      <c r="F26" s="20">
        <f>MASTER!AC72</f>
        <v>0.10469907407407408</v>
      </c>
      <c r="G26" s="13">
        <f>MASTER!AD72</f>
        <v>23</v>
      </c>
    </row>
    <row r="27" spans="1:7" x14ac:dyDescent="0.15">
      <c r="A27" s="13" t="str">
        <f>MASTER!C64</f>
        <v>Philippa Clarke</v>
      </c>
      <c r="B27" s="13" t="str">
        <f>MASTER!D64</f>
        <v>Newark Striders</v>
      </c>
      <c r="C27" s="13">
        <f>MASTER!E64</f>
        <v>61</v>
      </c>
      <c r="D27" s="13">
        <f>MASTER!F64</f>
        <v>0</v>
      </c>
      <c r="E27" s="13" t="str">
        <f>MASTER!G64</f>
        <v>F</v>
      </c>
      <c r="F27" s="20">
        <f>MASTER!AC64</f>
        <v>0.10490740740740742</v>
      </c>
      <c r="G27" s="13">
        <f>MASTER!AD64</f>
        <v>24</v>
      </c>
    </row>
    <row r="28" spans="1:7" x14ac:dyDescent="0.15">
      <c r="A28" s="13" t="str">
        <f>MASTER!C9</f>
        <v>Penny Durance</v>
      </c>
      <c r="B28" s="13" t="str">
        <f>MASTER!D9</f>
        <v xml:space="preserve">Southwell RC </v>
      </c>
      <c r="C28" s="13">
        <f>MASTER!E9</f>
        <v>6</v>
      </c>
      <c r="D28" s="13" t="str">
        <f>MASTER!F9</f>
        <v>V55</v>
      </c>
      <c r="E28" s="13" t="str">
        <f>MASTER!G9</f>
        <v>F</v>
      </c>
      <c r="F28" s="20">
        <f>MASTER!AC9</f>
        <v>0.10548611111111111</v>
      </c>
      <c r="G28" s="13">
        <f>MASTER!AD9</f>
        <v>25</v>
      </c>
    </row>
    <row r="29" spans="1:7" x14ac:dyDescent="0.15">
      <c r="A29" s="13" t="str">
        <f>MASTER!C23</f>
        <v>Paul Davidson</v>
      </c>
      <c r="B29" s="13" t="str">
        <f>MASTER!D23</f>
        <v>Grantham AC</v>
      </c>
      <c r="C29" s="13">
        <f>MASTER!E23</f>
        <v>20</v>
      </c>
      <c r="D29" s="13" t="str">
        <f>MASTER!F23</f>
        <v>V50</v>
      </c>
      <c r="E29" s="13" t="str">
        <f>MASTER!G23</f>
        <v>M</v>
      </c>
      <c r="F29" s="20">
        <f>MASTER!AC23</f>
        <v>0.10594907407407408</v>
      </c>
      <c r="G29" s="13">
        <f>MASTER!AD23</f>
        <v>26</v>
      </c>
    </row>
    <row r="30" spans="1:7" x14ac:dyDescent="0.15">
      <c r="A30" s="13" t="str">
        <f>MASTER!C50</f>
        <v>Caroline Upton</v>
      </c>
      <c r="B30" s="13" t="str">
        <f>MASTER!D50</f>
        <v>Notfast RC</v>
      </c>
      <c r="C30" s="13">
        <f>MASTER!E50</f>
        <v>47</v>
      </c>
      <c r="D30" s="13" t="str">
        <f>MASTER!F50</f>
        <v>V45</v>
      </c>
      <c r="E30" s="13" t="str">
        <f>MASTER!G50</f>
        <v>F</v>
      </c>
      <c r="F30" s="20">
        <f>MASTER!AC50</f>
        <v>0.10648148148148148</v>
      </c>
      <c r="G30" s="13">
        <f>MASTER!AD50</f>
        <v>27</v>
      </c>
    </row>
    <row r="31" spans="1:7" x14ac:dyDescent="0.15">
      <c r="A31" s="13" t="str">
        <f>MASTER!C74</f>
        <v>Gill Oxley</v>
      </c>
      <c r="B31" s="13" t="str">
        <f>MASTER!D74</f>
        <v>Notfast RC</v>
      </c>
      <c r="C31" s="13">
        <f>MASTER!E74</f>
        <v>71</v>
      </c>
      <c r="D31" s="13" t="str">
        <f>MASTER!F74</f>
        <v>V35</v>
      </c>
      <c r="E31" s="13" t="str">
        <f>MASTER!G74</f>
        <v>F</v>
      </c>
      <c r="F31" s="20">
        <f>MASTER!AC74</f>
        <v>0.10655092592592592</v>
      </c>
      <c r="G31" s="13">
        <f>MASTER!AD74</f>
        <v>28</v>
      </c>
    </row>
    <row r="32" spans="1:7" x14ac:dyDescent="0.15">
      <c r="A32" s="13" t="str">
        <f>MASTER!C24</f>
        <v>Janice Davidson</v>
      </c>
      <c r="B32" s="13" t="str">
        <f>MASTER!D24</f>
        <v>Grantham AC</v>
      </c>
      <c r="C32" s="13">
        <f>MASTER!E24</f>
        <v>21</v>
      </c>
      <c r="D32" s="13" t="str">
        <f>MASTER!F24</f>
        <v>V55</v>
      </c>
      <c r="E32" s="13" t="str">
        <f>MASTER!G24</f>
        <v>F</v>
      </c>
      <c r="F32" s="20">
        <f>MASTER!AC24</f>
        <v>0.10725694444444443</v>
      </c>
      <c r="G32" s="13">
        <f>MASTER!AD24</f>
        <v>29</v>
      </c>
    </row>
    <row r="33" spans="1:7" x14ac:dyDescent="0.15">
      <c r="A33" s="13" t="str">
        <f>MASTER!C60</f>
        <v>Matthew Reed</v>
      </c>
      <c r="B33" s="13">
        <f>MASTER!D60</f>
        <v>0</v>
      </c>
      <c r="C33" s="13">
        <f>MASTER!E60</f>
        <v>57</v>
      </c>
      <c r="D33" s="13" t="str">
        <f>MASTER!F60</f>
        <v>V40</v>
      </c>
      <c r="E33" s="13" t="str">
        <f>MASTER!G60</f>
        <v>M</v>
      </c>
      <c r="F33" s="20">
        <f>MASTER!AC60</f>
        <v>0.10758101851851852</v>
      </c>
      <c r="G33" s="13">
        <f>MASTER!AD60</f>
        <v>30</v>
      </c>
    </row>
    <row r="34" spans="1:7" x14ac:dyDescent="0.15">
      <c r="A34" s="13" t="str">
        <f>MASTER!C11</f>
        <v>Adam Jackson</v>
      </c>
      <c r="B34" s="13" t="str">
        <f>MASTER!D11</f>
        <v>Notfast RC</v>
      </c>
      <c r="C34" s="13">
        <f>MASTER!E11</f>
        <v>8</v>
      </c>
      <c r="D34" s="13">
        <f>MASTER!F11</f>
        <v>0</v>
      </c>
      <c r="E34" s="13" t="str">
        <f>MASTER!G11</f>
        <v>M</v>
      </c>
      <c r="F34" s="20">
        <f>MASTER!AC11</f>
        <v>0.10780092592592593</v>
      </c>
      <c r="G34" s="13">
        <f>MASTER!AD11</f>
        <v>31</v>
      </c>
    </row>
    <row r="35" spans="1:7" x14ac:dyDescent="0.15">
      <c r="A35" s="13" t="str">
        <f>MASTER!C47</f>
        <v>Andrew Rowlands</v>
      </c>
      <c r="B35" s="13" t="str">
        <f>MASTER!D47</f>
        <v>Notfast RC</v>
      </c>
      <c r="C35" s="13">
        <f>MASTER!E47</f>
        <v>44</v>
      </c>
      <c r="D35" s="13" t="str">
        <f>MASTER!F47</f>
        <v>V40</v>
      </c>
      <c r="E35" s="13" t="str">
        <f>MASTER!G47</f>
        <v>M</v>
      </c>
      <c r="F35" s="20">
        <f>MASTER!AC47</f>
        <v>0.10917824074074076</v>
      </c>
      <c r="G35" s="13">
        <f>MASTER!AD47</f>
        <v>32</v>
      </c>
    </row>
    <row r="36" spans="1:7" x14ac:dyDescent="0.15">
      <c r="A36" s="13" t="str">
        <f>MASTER!C28</f>
        <v>Stuart Chase</v>
      </c>
      <c r="B36" s="13" t="str">
        <f>MASTER!D28</f>
        <v>Notfast RC</v>
      </c>
      <c r="C36" s="13">
        <f>MASTER!E28</f>
        <v>25</v>
      </c>
      <c r="D36" s="13" t="str">
        <f>MASTER!F28</f>
        <v>V40</v>
      </c>
      <c r="E36" s="13" t="str">
        <f>MASTER!G28</f>
        <v>M</v>
      </c>
      <c r="F36" s="20">
        <f>MASTER!AC28</f>
        <v>0.10918981481481482</v>
      </c>
      <c r="G36" s="13">
        <f>MASTER!AD28</f>
        <v>33</v>
      </c>
    </row>
    <row r="37" spans="1:7" x14ac:dyDescent="0.15">
      <c r="A37" s="13" t="str">
        <f>MASTER!C38</f>
        <v>Amelia Hall</v>
      </c>
      <c r="B37" s="13">
        <f>MASTER!D38</f>
        <v>0</v>
      </c>
      <c r="C37" s="13">
        <f>MASTER!E38</f>
        <v>35</v>
      </c>
      <c r="D37" s="13">
        <f>MASTER!F38</f>
        <v>0</v>
      </c>
      <c r="E37" s="13" t="str">
        <f>MASTER!G38</f>
        <v>F</v>
      </c>
      <c r="F37" s="20">
        <f>MASTER!AC38</f>
        <v>0.11013888888888887</v>
      </c>
      <c r="G37" s="13">
        <f>MASTER!AD38</f>
        <v>34</v>
      </c>
    </row>
    <row r="38" spans="1:7" x14ac:dyDescent="0.15">
      <c r="A38" s="13" t="str">
        <f>MASTER!C34</f>
        <v>Peter Waller</v>
      </c>
      <c r="B38" s="13" t="str">
        <f>MASTER!D34</f>
        <v>Notfast RC</v>
      </c>
      <c r="C38" s="13">
        <f>MASTER!E34</f>
        <v>31</v>
      </c>
      <c r="D38" s="13" t="str">
        <f>MASTER!F34</f>
        <v>V40</v>
      </c>
      <c r="E38" s="13" t="str">
        <f>MASTER!G34</f>
        <v>M</v>
      </c>
      <c r="F38" s="20">
        <f>MASTER!AC34</f>
        <v>0.11032407407407407</v>
      </c>
      <c r="G38" s="13">
        <f>MASTER!AD34</f>
        <v>35</v>
      </c>
    </row>
    <row r="39" spans="1:7" x14ac:dyDescent="0.15">
      <c r="A39" s="13" t="str">
        <f>MASTER!C48</f>
        <v>Kate Fisher</v>
      </c>
      <c r="B39" s="13" t="str">
        <f>MASTER!D48</f>
        <v>Notfast RC</v>
      </c>
      <c r="C39" s="13">
        <f>MASTER!E48</f>
        <v>45</v>
      </c>
      <c r="D39" s="13" t="str">
        <f>MASTER!F48</f>
        <v>V45</v>
      </c>
      <c r="E39" s="13" t="str">
        <f>MASTER!G48</f>
        <v>F</v>
      </c>
      <c r="F39" s="20">
        <f>MASTER!AC48</f>
        <v>0.11056712962962964</v>
      </c>
      <c r="G39" s="13">
        <f>MASTER!AD48</f>
        <v>36</v>
      </c>
    </row>
    <row r="40" spans="1:7" x14ac:dyDescent="0.15">
      <c r="A40" s="13" t="str">
        <f>MASTER!C40</f>
        <v>Cliff Robinson</v>
      </c>
      <c r="B40" s="13" t="str">
        <f>MASTER!D40</f>
        <v>Notfast RC</v>
      </c>
      <c r="C40" s="13">
        <f>MASTER!E40</f>
        <v>37</v>
      </c>
      <c r="D40" s="13" t="str">
        <f>MASTER!F40</f>
        <v>V50</v>
      </c>
      <c r="E40" s="13" t="str">
        <f>MASTER!G40</f>
        <v>F</v>
      </c>
      <c r="F40" s="20">
        <f>MASTER!AC40</f>
        <v>0.11107638888888888</v>
      </c>
      <c r="G40" s="13">
        <f>MASTER!AD40</f>
        <v>37</v>
      </c>
    </row>
    <row r="41" spans="1:7" x14ac:dyDescent="0.15">
      <c r="A41" s="13" t="str">
        <f>MASTER!C12</f>
        <v>Robert Jackson</v>
      </c>
      <c r="B41" s="13" t="str">
        <f>MASTER!D12</f>
        <v>Notfast RC</v>
      </c>
      <c r="C41" s="13">
        <f>MASTER!E12</f>
        <v>9</v>
      </c>
      <c r="D41" s="13">
        <f>MASTER!F12</f>
        <v>0</v>
      </c>
      <c r="E41" s="13" t="str">
        <f>MASTER!G12</f>
        <v>M</v>
      </c>
      <c r="F41" s="20">
        <f>MASTER!AC12</f>
        <v>0.11118055555555556</v>
      </c>
      <c r="G41" s="13">
        <f>MASTER!AD12</f>
        <v>38</v>
      </c>
    </row>
    <row r="42" spans="1:7" x14ac:dyDescent="0.15">
      <c r="A42" s="13" t="str">
        <f>MASTER!C66</f>
        <v>Marilyn Hatherley</v>
      </c>
      <c r="B42" s="13" t="str">
        <f>MASTER!D66</f>
        <v>Notfast RC</v>
      </c>
      <c r="C42" s="13">
        <f>MASTER!E66</f>
        <v>63</v>
      </c>
      <c r="D42" s="13" t="str">
        <f>MASTER!F66</f>
        <v>V55</v>
      </c>
      <c r="E42" s="13" t="str">
        <f>MASTER!G66</f>
        <v>F</v>
      </c>
      <c r="F42" s="20">
        <f>MASTER!AC66</f>
        <v>0.11287037037037037</v>
      </c>
      <c r="G42" s="13">
        <f>MASTER!AD66</f>
        <v>39</v>
      </c>
    </row>
    <row r="43" spans="1:7" x14ac:dyDescent="0.15">
      <c r="A43" s="13" t="str">
        <f>MASTER!C4</f>
        <v>David Gill</v>
      </c>
      <c r="B43" s="13" t="str">
        <f>MASTER!D4</f>
        <v>Notfast RC</v>
      </c>
      <c r="C43" s="13">
        <f>MASTER!E4</f>
        <v>1</v>
      </c>
      <c r="D43" s="13" t="str">
        <f>MASTER!F4</f>
        <v>V60</v>
      </c>
      <c r="E43" s="13" t="str">
        <f>MASTER!G4</f>
        <v>M</v>
      </c>
      <c r="F43" s="20">
        <f>MASTER!AC4</f>
        <v>0.11342592592592593</v>
      </c>
      <c r="G43" s="13">
        <f>MASTER!AD4</f>
        <v>40</v>
      </c>
    </row>
    <row r="44" spans="1:7" x14ac:dyDescent="0.15">
      <c r="A44" s="13" t="str">
        <f>MASTER!C22</f>
        <v>John Combie</v>
      </c>
      <c r="B44" s="13" t="str">
        <f>MASTER!D22</f>
        <v>Newark AC</v>
      </c>
      <c r="C44" s="13">
        <f>MASTER!E22</f>
        <v>19</v>
      </c>
      <c r="D44" s="13" t="str">
        <f>MASTER!F22</f>
        <v>V60</v>
      </c>
      <c r="E44" s="13" t="str">
        <f>MASTER!G22</f>
        <v>M</v>
      </c>
      <c r="F44" s="20">
        <f>MASTER!AC22</f>
        <v>0.11393518518518517</v>
      </c>
      <c r="G44" s="13">
        <f>MASTER!AD22</f>
        <v>41</v>
      </c>
    </row>
    <row r="45" spans="1:7" x14ac:dyDescent="0.15">
      <c r="A45" s="13" t="str">
        <f>MASTER!C81</f>
        <v>Steve Needham</v>
      </c>
      <c r="B45" s="13" t="str">
        <f>MASTER!D81</f>
        <v>Notfast RC</v>
      </c>
      <c r="C45" s="13">
        <f>MASTER!E81</f>
        <v>78</v>
      </c>
      <c r="D45" s="13" t="str">
        <f>MASTER!F81</f>
        <v>V60</v>
      </c>
      <c r="E45" s="13" t="str">
        <f>MASTER!G81</f>
        <v>M</v>
      </c>
      <c r="F45" s="20">
        <f>MASTER!AC81</f>
        <v>0.11405092592592592</v>
      </c>
      <c r="G45" s="13">
        <f>MASTER!AD81</f>
        <v>42</v>
      </c>
    </row>
    <row r="46" spans="1:7" x14ac:dyDescent="0.15">
      <c r="A46" s="13" t="str">
        <f>MASTER!C44</f>
        <v>Dawn Fear</v>
      </c>
      <c r="B46" s="13">
        <f>MASTER!D44</f>
        <v>0</v>
      </c>
      <c r="C46" s="13">
        <f>MASTER!E44</f>
        <v>41</v>
      </c>
      <c r="D46" s="13" t="str">
        <f>MASTER!F44</f>
        <v>V45</v>
      </c>
      <c r="E46" s="13" t="str">
        <f>MASTER!G44</f>
        <v>F</v>
      </c>
      <c r="F46" s="20">
        <f>MASTER!AC44</f>
        <v>0.11996527777777777</v>
      </c>
      <c r="G46" s="13">
        <f>MASTER!AD44</f>
        <v>43</v>
      </c>
    </row>
    <row r="47" spans="1:7" x14ac:dyDescent="0.15">
      <c r="A47" s="13" t="str">
        <f>MASTER!C17</f>
        <v>Holly Davis</v>
      </c>
      <c r="B47" s="13" t="str">
        <f>MASTER!D17</f>
        <v>Newark Striders</v>
      </c>
      <c r="C47" s="13">
        <f>MASTER!E17</f>
        <v>14</v>
      </c>
      <c r="D47" s="13">
        <f>MASTER!F17</f>
        <v>0</v>
      </c>
      <c r="E47" s="13" t="str">
        <f>MASTER!G17</f>
        <v>F</v>
      </c>
      <c r="F47" s="20">
        <f>MASTER!AC17</f>
        <v>0.12049768518518519</v>
      </c>
      <c r="G47" s="13">
        <f>MASTER!AD17</f>
        <v>44</v>
      </c>
    </row>
    <row r="48" spans="1:7" x14ac:dyDescent="0.15">
      <c r="A48" s="13" t="str">
        <f>MASTER!C62</f>
        <v>Paul Zemontas</v>
      </c>
      <c r="B48" s="13" t="str">
        <f>MASTER!D62</f>
        <v>Notfast RC</v>
      </c>
      <c r="C48" s="13">
        <f>MASTER!E62</f>
        <v>59</v>
      </c>
      <c r="D48" s="13" t="str">
        <f>MASTER!F62</f>
        <v>V50</v>
      </c>
      <c r="E48" s="13" t="str">
        <f>MASTER!G62</f>
        <v>M</v>
      </c>
      <c r="F48" s="20">
        <f>MASTER!AC62</f>
        <v>0.12096064814814816</v>
      </c>
      <c r="G48" s="13">
        <f>MASTER!AD62</f>
        <v>45</v>
      </c>
    </row>
    <row r="49" spans="1:7" x14ac:dyDescent="0.15">
      <c r="A49" s="13" t="str">
        <f>MASTER!C27</f>
        <v>Annette Taylor</v>
      </c>
      <c r="B49" s="13" t="str">
        <f>MASTER!D27</f>
        <v>Notfast RC</v>
      </c>
      <c r="C49" s="13">
        <f>MASTER!E27</f>
        <v>24</v>
      </c>
      <c r="D49" s="13" t="str">
        <f>MASTER!F27</f>
        <v>V55</v>
      </c>
      <c r="E49" s="13" t="str">
        <f>MASTER!G27</f>
        <v>F</v>
      </c>
      <c r="F49" s="20">
        <f>MASTER!AC27</f>
        <v>0.12130787037037039</v>
      </c>
      <c r="G49" s="13">
        <f>MASTER!AD27</f>
        <v>46</v>
      </c>
    </row>
    <row r="50" spans="1:7" x14ac:dyDescent="0.15">
      <c r="A50" s="13" t="str">
        <f>MASTER!C46</f>
        <v>Dennis Reeson</v>
      </c>
      <c r="B50" s="13" t="str">
        <f>MASTER!D46</f>
        <v>Redhill Road Runners</v>
      </c>
      <c r="C50" s="13">
        <f>MASTER!E46</f>
        <v>43</v>
      </c>
      <c r="D50" s="13" t="str">
        <f>MASTER!F46</f>
        <v>V60</v>
      </c>
      <c r="E50" s="13" t="str">
        <f>MASTER!G46</f>
        <v>M</v>
      </c>
      <c r="F50" s="20">
        <f>MASTER!AC46</f>
        <v>0.12210648148148148</v>
      </c>
      <c r="G50" s="13">
        <f>MASTER!AD46</f>
        <v>47</v>
      </c>
    </row>
    <row r="51" spans="1:7" x14ac:dyDescent="0.15">
      <c r="A51" s="13" t="str">
        <f>MASTER!C75</f>
        <v>Angela Brown</v>
      </c>
      <c r="B51" s="13" t="str">
        <f>MASTER!D75</f>
        <v>Notfast RC</v>
      </c>
      <c r="C51" s="13">
        <f>MASTER!E75</f>
        <v>72</v>
      </c>
      <c r="D51" s="13" t="str">
        <f>MASTER!F75</f>
        <v>V45</v>
      </c>
      <c r="E51" s="13" t="str">
        <f>MASTER!G75</f>
        <v>F</v>
      </c>
      <c r="F51" s="20">
        <f>MASTER!AC75</f>
        <v>0.12298611111111112</v>
      </c>
      <c r="G51" s="13">
        <f>MASTER!AD75</f>
        <v>48</v>
      </c>
    </row>
    <row r="52" spans="1:7" x14ac:dyDescent="0.15">
      <c r="A52" s="13" t="str">
        <f>MASTER!C20</f>
        <v>John Ellerby</v>
      </c>
      <c r="B52" s="13" t="str">
        <f>MASTER!D20</f>
        <v>Grantham AC</v>
      </c>
      <c r="C52" s="13">
        <f>MASTER!E20</f>
        <v>17</v>
      </c>
      <c r="D52" s="13" t="str">
        <f>MASTER!F20</f>
        <v>V60</v>
      </c>
      <c r="E52" s="13" t="str">
        <f>MASTER!G20</f>
        <v>M</v>
      </c>
      <c r="F52" s="20">
        <f>MASTER!AC20</f>
        <v>0.12672453703703701</v>
      </c>
      <c r="G52" s="13">
        <f>MASTER!AD20</f>
        <v>49</v>
      </c>
    </row>
    <row r="53" spans="1:7" x14ac:dyDescent="0.15">
      <c r="A53" s="13" t="str">
        <f>MASTER!C61</f>
        <v>Ann Manley</v>
      </c>
      <c r="B53" s="13" t="str">
        <f>MASTER!D61</f>
        <v>Notfast RC</v>
      </c>
      <c r="C53" s="13">
        <f>MASTER!E61</f>
        <v>58</v>
      </c>
      <c r="D53" s="13" t="str">
        <f>MASTER!F61</f>
        <v>V45</v>
      </c>
      <c r="E53" s="13" t="str">
        <f>MASTER!G61</f>
        <v>F</v>
      </c>
      <c r="F53" s="20">
        <f>MASTER!AC61</f>
        <v>0.12846064814814814</v>
      </c>
      <c r="G53" s="13">
        <f>MASTER!AD61</f>
        <v>50</v>
      </c>
    </row>
    <row r="54" spans="1:7" x14ac:dyDescent="0.15">
      <c r="A54" s="13" t="str">
        <f>MASTER!C6</f>
        <v>Kirsty Watt</v>
      </c>
      <c r="B54" s="13" t="str">
        <f>MASTER!D6</f>
        <v>Notfast RC</v>
      </c>
      <c r="C54" s="13">
        <f>MASTER!E6</f>
        <v>3</v>
      </c>
      <c r="D54" s="13">
        <f>MASTER!F6</f>
        <v>0</v>
      </c>
      <c r="E54" s="13" t="str">
        <f>MASTER!G6</f>
        <v>F</v>
      </c>
      <c r="F54" s="20">
        <f>MASTER!AC6</f>
        <v>0.12910879629629629</v>
      </c>
      <c r="G54" s="13">
        <f>MASTER!AD6</f>
        <v>51</v>
      </c>
    </row>
    <row r="55" spans="1:7" x14ac:dyDescent="0.15">
      <c r="A55" s="13" t="str">
        <f>MASTER!C79</f>
        <v>Susan Needham</v>
      </c>
      <c r="B55" s="13" t="str">
        <f>MASTER!D79</f>
        <v>Notfast RC</v>
      </c>
      <c r="C55" s="13">
        <f>MASTER!E79</f>
        <v>76</v>
      </c>
      <c r="D55" s="13" t="str">
        <f>MASTER!F79</f>
        <v>V55</v>
      </c>
      <c r="E55" s="13" t="str">
        <f>MASTER!G79</f>
        <v>F</v>
      </c>
      <c r="F55" s="20">
        <f>MASTER!AC79</f>
        <v>0.13668981481481482</v>
      </c>
      <c r="G55" s="13">
        <f>MASTER!AD79</f>
        <v>52</v>
      </c>
    </row>
    <row r="56" spans="1:7" x14ac:dyDescent="0.15">
      <c r="A56" s="13" t="str">
        <f>MASTER!C80</f>
        <v>Ernie Clarke</v>
      </c>
      <c r="B56" s="13" t="str">
        <f>MASTER!D80</f>
        <v>Notfast RC</v>
      </c>
      <c r="C56" s="13">
        <f>MASTER!E80</f>
        <v>77</v>
      </c>
      <c r="D56" s="13" t="str">
        <f>MASTER!F80</f>
        <v>V60</v>
      </c>
      <c r="E56" s="13" t="str">
        <f>MASTER!G80</f>
        <v>M</v>
      </c>
      <c r="F56" s="20">
        <f>MASTER!AC80</f>
        <v>0.13840277777777776</v>
      </c>
      <c r="G56" s="13">
        <f>MASTER!AD80</f>
        <v>53</v>
      </c>
    </row>
    <row r="57" spans="1:7" x14ac:dyDescent="0.15">
      <c r="A57" s="13" t="str">
        <f>MASTER!C39</f>
        <v>Kerry Robinson</v>
      </c>
      <c r="B57" s="13" t="str">
        <f>MASTER!D39</f>
        <v>Notfast RC</v>
      </c>
      <c r="C57" s="13">
        <f>MASTER!E39</f>
        <v>36</v>
      </c>
      <c r="D57" s="13" t="str">
        <f>MASTER!F39</f>
        <v>V45</v>
      </c>
      <c r="E57" s="13" t="str">
        <f>MASTER!G39</f>
        <v>F</v>
      </c>
      <c r="F57" s="20">
        <f>MASTER!AC39</f>
        <v>0.13935185185185187</v>
      </c>
      <c r="G57" s="13">
        <f>MASTER!AD39</f>
        <v>54</v>
      </c>
    </row>
    <row r="58" spans="1:7" x14ac:dyDescent="0.15">
      <c r="A58" s="13" t="str">
        <f>MASTER!C56</f>
        <v>Jacqui Walton</v>
      </c>
      <c r="B58" s="13" t="str">
        <f>MASTER!D56</f>
        <v>Notfast RC</v>
      </c>
      <c r="C58" s="13">
        <f>MASTER!E56</f>
        <v>53</v>
      </c>
      <c r="D58" s="13" t="str">
        <f>MASTER!F56</f>
        <v>V45</v>
      </c>
      <c r="E58" s="13" t="str">
        <f>MASTER!G56</f>
        <v>F</v>
      </c>
      <c r="F58" s="20">
        <f>MASTER!AC56</f>
        <v>0.13938657407407407</v>
      </c>
      <c r="G58" s="13">
        <f>MASTER!AD56</f>
        <v>55</v>
      </c>
    </row>
    <row r="59" spans="1:7" x14ac:dyDescent="0.15">
      <c r="A59" s="13" t="str">
        <f>MASTER!C65</f>
        <v>Karen Borrill</v>
      </c>
      <c r="B59" s="13" t="str">
        <f>MASTER!D65</f>
        <v>Notfast RC</v>
      </c>
      <c r="C59" s="13">
        <f>MASTER!E65</f>
        <v>62</v>
      </c>
      <c r="D59" s="13" t="str">
        <f>MASTER!F65</f>
        <v>V45</v>
      </c>
      <c r="E59" s="13" t="str">
        <f>MASTER!G65</f>
        <v>F</v>
      </c>
      <c r="F59" s="20">
        <f>MASTER!AC65</f>
        <v>0.1464351851851852</v>
      </c>
      <c r="G59" s="13">
        <f>MASTER!AD65</f>
        <v>56</v>
      </c>
    </row>
    <row r="60" spans="1:7" x14ac:dyDescent="0.15">
      <c r="A60" s="13" t="str">
        <f>MASTER!C87</f>
        <v>Alexander Combie</v>
      </c>
      <c r="B60" s="13">
        <f>MASTER!D87</f>
        <v>0</v>
      </c>
      <c r="C60" s="13">
        <f>MASTER!E87</f>
        <v>84</v>
      </c>
      <c r="D60" s="13">
        <f>MASTER!F87</f>
        <v>0</v>
      </c>
      <c r="E60" s="13" t="str">
        <f>MASTER!G87</f>
        <v>M</v>
      </c>
      <c r="F60" s="20">
        <f>MASTER!AC87</f>
        <v>0.14675925925925926</v>
      </c>
      <c r="G60" s="13">
        <f>MASTER!AD87</f>
        <v>57</v>
      </c>
    </row>
    <row r="61" spans="1:7" x14ac:dyDescent="0.15">
      <c r="A61" s="13" t="str">
        <f>MASTER!C58</f>
        <v>Colin Green</v>
      </c>
      <c r="B61" s="13" t="str">
        <f>MASTER!D58</f>
        <v>Notfast RC</v>
      </c>
      <c r="C61" s="13">
        <f>MASTER!E58</f>
        <v>55</v>
      </c>
      <c r="D61" s="13" t="str">
        <f>MASTER!F58</f>
        <v>V60</v>
      </c>
      <c r="E61" s="13" t="str">
        <f>MASTER!G58</f>
        <v>M</v>
      </c>
      <c r="F61" s="20">
        <f>MASTER!AC58</f>
        <v>0.15030092592592592</v>
      </c>
      <c r="G61" s="13">
        <f>MASTER!AD58</f>
        <v>58</v>
      </c>
    </row>
    <row r="62" spans="1:7" x14ac:dyDescent="0.15">
      <c r="A62" s="13" t="str">
        <f>MASTER!C30</f>
        <v>Adrian Mumby</v>
      </c>
      <c r="B62" s="13" t="str">
        <f>MASTER!D30</f>
        <v>Notfast RC</v>
      </c>
      <c r="C62" s="13">
        <f>MASTER!E30</f>
        <v>27</v>
      </c>
      <c r="D62" s="13">
        <f>MASTER!F30</f>
        <v>0</v>
      </c>
      <c r="E62" s="13" t="str">
        <f>MASTER!G30</f>
        <v>M</v>
      </c>
      <c r="F62" s="20">
        <f>MASTER!AC30</f>
        <v>0.15517361111111111</v>
      </c>
      <c r="G62" s="13">
        <f>MASTER!AD30</f>
        <v>59</v>
      </c>
    </row>
    <row r="63" spans="1:7" x14ac:dyDescent="0.15">
      <c r="A63" s="13" t="str">
        <f>MASTER!C35</f>
        <v>Jeanette Stevens</v>
      </c>
      <c r="B63" s="13" t="str">
        <f>MASTER!D35</f>
        <v>Team Derby Runner</v>
      </c>
      <c r="C63" s="13">
        <f>MASTER!E35</f>
        <v>32</v>
      </c>
      <c r="D63" s="13" t="str">
        <f>MASTER!F35</f>
        <v>V45</v>
      </c>
      <c r="E63" s="13" t="str">
        <f>MASTER!G35</f>
        <v>F</v>
      </c>
      <c r="F63" s="20">
        <f>MASTER!AC35</f>
        <v>0.15598379629629627</v>
      </c>
      <c r="G63" s="13">
        <f>MASTER!AD35</f>
        <v>60</v>
      </c>
    </row>
    <row r="64" spans="1:7" x14ac:dyDescent="0.15">
      <c r="A64" s="13" t="str">
        <f>MASTER!C31</f>
        <v>Julie Mumby</v>
      </c>
      <c r="B64" s="13" t="str">
        <f>MASTER!D31</f>
        <v>Notfast RC</v>
      </c>
      <c r="C64" s="13">
        <f>MASTER!E31</f>
        <v>28</v>
      </c>
      <c r="D64" s="13">
        <f>MASTER!F31</f>
        <v>0</v>
      </c>
      <c r="E64" s="13" t="str">
        <f>MASTER!G31</f>
        <v>F</v>
      </c>
      <c r="F64" s="20">
        <f>MASTER!AC31</f>
        <v>0.16202546296296294</v>
      </c>
      <c r="G64" s="13">
        <f>MASTER!AD31</f>
        <v>61</v>
      </c>
    </row>
    <row r="65" spans="1:7" x14ac:dyDescent="0.15">
      <c r="A65" s="13" t="str">
        <f>MASTER!C21</f>
        <v>Madaleine Combie</v>
      </c>
      <c r="B65" s="13" t="str">
        <f>MASTER!D21</f>
        <v>Notfast RC</v>
      </c>
      <c r="C65" s="13">
        <f>MASTER!E21</f>
        <v>18</v>
      </c>
      <c r="D65" s="13" t="str">
        <f>MASTER!F21</f>
        <v>V55</v>
      </c>
      <c r="E65" s="13" t="str">
        <f>MASTER!G21</f>
        <v>F</v>
      </c>
      <c r="F65" s="20">
        <f>MASTER!AC21</f>
        <v>0.16347222222222221</v>
      </c>
      <c r="G65" s="13">
        <f>MASTER!AD21</f>
        <v>62</v>
      </c>
    </row>
  </sheetData>
  <sortState ref="A4:G93">
    <sortCondition ref="G4:G93"/>
  </sortState>
  <phoneticPr fontId="1" type="noConversion"/>
  <pageMargins left="0.75000000000000011" right="0.75000000000000011" top="1" bottom="1" header="0.5" footer="0.5"/>
  <pageSetup paperSize="9" fitToHeight="2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F47"/>
  <sheetViews>
    <sheetView topLeftCell="A15" workbookViewId="0">
      <selection activeCell="C49" sqref="C49"/>
    </sheetView>
  </sheetViews>
  <sheetFormatPr baseColWidth="10" defaultRowHeight="13" x14ac:dyDescent="0.15"/>
  <cols>
    <col min="4" max="4" width="15" bestFit="1" customWidth="1"/>
    <col min="6" max="6" width="15.5" bestFit="1" customWidth="1"/>
  </cols>
  <sheetData>
    <row r="1" spans="1:6" x14ac:dyDescent="0.15">
      <c r="E1" s="26"/>
    </row>
    <row r="2" spans="1:6" x14ac:dyDescent="0.15">
      <c r="A2" s="26"/>
      <c r="B2" s="26"/>
      <c r="C2" s="26"/>
      <c r="E2" s="26"/>
    </row>
    <row r="3" spans="1:6" x14ac:dyDescent="0.15">
      <c r="A3" s="26"/>
      <c r="B3" s="26"/>
      <c r="C3" s="26"/>
      <c r="E3" s="26"/>
    </row>
    <row r="4" spans="1:6" x14ac:dyDescent="0.15">
      <c r="A4" s="30" t="s">
        <v>176</v>
      </c>
      <c r="B4" s="30"/>
      <c r="C4" s="26"/>
      <c r="E4" s="26"/>
    </row>
    <row r="5" spans="1:6" x14ac:dyDescent="0.15">
      <c r="A5" s="26"/>
      <c r="B5" s="26"/>
      <c r="C5" s="26"/>
      <c r="E5" s="26"/>
    </row>
    <row r="6" spans="1:6" x14ac:dyDescent="0.15">
      <c r="A6" s="26" t="s">
        <v>177</v>
      </c>
      <c r="B6" s="26"/>
      <c r="C6" t="s">
        <v>178</v>
      </c>
      <c r="D6" t="s">
        <v>93</v>
      </c>
      <c r="E6" s="26" t="s">
        <v>179</v>
      </c>
      <c r="F6" s="26" t="s">
        <v>148</v>
      </c>
    </row>
    <row r="7" spans="1:6" x14ac:dyDescent="0.15">
      <c r="A7" s="26"/>
      <c r="B7" s="26"/>
      <c r="C7" s="26"/>
      <c r="E7" s="26"/>
    </row>
    <row r="8" spans="1:6" x14ac:dyDescent="0.15">
      <c r="A8" t="s">
        <v>180</v>
      </c>
      <c r="B8" s="26"/>
      <c r="C8" t="s">
        <v>178</v>
      </c>
      <c r="D8" t="s">
        <v>148</v>
      </c>
      <c r="E8" t="s">
        <v>179</v>
      </c>
      <c r="F8" t="s">
        <v>139</v>
      </c>
    </row>
    <row r="9" spans="1:6" x14ac:dyDescent="0.15">
      <c r="A9" s="26"/>
      <c r="B9" s="26"/>
      <c r="C9" s="26"/>
      <c r="E9" s="26"/>
    </row>
    <row r="10" spans="1:6" x14ac:dyDescent="0.15">
      <c r="A10" t="s">
        <v>181</v>
      </c>
      <c r="B10" s="26"/>
      <c r="C10" t="s">
        <v>178</v>
      </c>
      <c r="D10" t="s">
        <v>143</v>
      </c>
      <c r="E10" t="s">
        <v>179</v>
      </c>
      <c r="F10" t="s">
        <v>117</v>
      </c>
    </row>
    <row r="11" spans="1:6" x14ac:dyDescent="0.15">
      <c r="A11" s="26"/>
      <c r="B11" s="26"/>
      <c r="C11" s="26"/>
      <c r="E11" s="26"/>
    </row>
    <row r="12" spans="1:6" x14ac:dyDescent="0.15">
      <c r="A12" t="s">
        <v>182</v>
      </c>
      <c r="B12" s="26"/>
      <c r="C12" t="s">
        <v>178</v>
      </c>
      <c r="D12" t="s">
        <v>202</v>
      </c>
      <c r="E12" s="26" t="s">
        <v>179</v>
      </c>
      <c r="F12" t="s">
        <v>147</v>
      </c>
    </row>
    <row r="13" spans="1:6" x14ac:dyDescent="0.15">
      <c r="A13" s="26"/>
      <c r="B13" s="26"/>
      <c r="C13" s="26"/>
      <c r="E13" s="26"/>
    </row>
    <row r="14" spans="1:6" x14ac:dyDescent="0.15">
      <c r="A14" s="26"/>
      <c r="B14" s="26"/>
      <c r="C14" s="26"/>
      <c r="E14" s="26"/>
    </row>
    <row r="15" spans="1:6" x14ac:dyDescent="0.15">
      <c r="A15" t="s">
        <v>183</v>
      </c>
      <c r="B15" s="26"/>
      <c r="C15" t="s">
        <v>178</v>
      </c>
      <c r="D15" t="s">
        <v>201</v>
      </c>
      <c r="E15" t="s">
        <v>179</v>
      </c>
      <c r="F15" t="s">
        <v>124</v>
      </c>
    </row>
    <row r="16" spans="1:6" x14ac:dyDescent="0.15">
      <c r="A16" s="26"/>
      <c r="B16" s="26"/>
      <c r="C16" s="26"/>
      <c r="E16" s="26"/>
    </row>
    <row r="17" spans="1:6" x14ac:dyDescent="0.15">
      <c r="A17" s="29" t="s">
        <v>184</v>
      </c>
      <c r="B17" s="29"/>
      <c r="C17" t="s">
        <v>178</v>
      </c>
      <c r="D17" t="s">
        <v>82</v>
      </c>
      <c r="E17" t="s">
        <v>179</v>
      </c>
      <c r="F17" t="s">
        <v>124</v>
      </c>
    </row>
    <row r="18" spans="1:6" x14ac:dyDescent="0.15">
      <c r="A18" s="26"/>
      <c r="B18" s="26"/>
      <c r="C18" s="26"/>
      <c r="E18" s="26"/>
    </row>
    <row r="19" spans="1:6" x14ac:dyDescent="0.15">
      <c r="A19" s="29" t="s">
        <v>185</v>
      </c>
      <c r="B19" s="29"/>
      <c r="C19" t="s">
        <v>178</v>
      </c>
      <c r="D19" t="s">
        <v>128</v>
      </c>
      <c r="E19" t="s">
        <v>179</v>
      </c>
      <c r="F19" t="s">
        <v>130</v>
      </c>
    </row>
    <row r="20" spans="1:6" x14ac:dyDescent="0.15">
      <c r="A20" s="26"/>
      <c r="B20" s="26"/>
      <c r="C20" s="26"/>
      <c r="E20" s="26"/>
    </row>
    <row r="21" spans="1:6" x14ac:dyDescent="0.15">
      <c r="A21" t="s">
        <v>186</v>
      </c>
      <c r="B21" s="26"/>
      <c r="C21" t="s">
        <v>178</v>
      </c>
      <c r="D21" t="s">
        <v>121</v>
      </c>
      <c r="E21" s="26" t="s">
        <v>179</v>
      </c>
      <c r="F21" t="s">
        <v>203</v>
      </c>
    </row>
    <row r="22" spans="1:6" x14ac:dyDescent="0.15">
      <c r="A22" s="26"/>
      <c r="B22" s="26"/>
      <c r="C22" s="26"/>
      <c r="E22" s="26"/>
    </row>
    <row r="23" spans="1:6" x14ac:dyDescent="0.15">
      <c r="A23" s="26"/>
      <c r="B23" s="26"/>
      <c r="C23" s="26"/>
      <c r="E23" s="26"/>
    </row>
    <row r="24" spans="1:6" x14ac:dyDescent="0.15">
      <c r="A24" s="26"/>
      <c r="B24" s="26"/>
      <c r="C24" s="26"/>
      <c r="E24" s="26"/>
    </row>
    <row r="25" spans="1:6" x14ac:dyDescent="0.15">
      <c r="A25" s="29" t="s">
        <v>187</v>
      </c>
      <c r="B25" s="29"/>
      <c r="C25" s="29"/>
      <c r="D25" t="s">
        <v>93</v>
      </c>
      <c r="E25" s="26"/>
    </row>
    <row r="26" spans="1:6" x14ac:dyDescent="0.15">
      <c r="A26" s="26"/>
      <c r="B26" s="26"/>
      <c r="C26" s="26"/>
      <c r="E26" s="26"/>
    </row>
    <row r="27" spans="1:6" x14ac:dyDescent="0.15">
      <c r="A27" s="29" t="s">
        <v>188</v>
      </c>
      <c r="B27" s="29"/>
      <c r="C27" s="26"/>
      <c r="D27" t="s">
        <v>82</v>
      </c>
      <c r="E27" s="26"/>
    </row>
    <row r="28" spans="1:6" x14ac:dyDescent="0.15">
      <c r="A28" s="26"/>
      <c r="B28" s="26"/>
      <c r="C28" s="26"/>
      <c r="E28" s="26"/>
    </row>
    <row r="29" spans="1:6" x14ac:dyDescent="0.15">
      <c r="A29" s="26"/>
      <c r="B29" s="26"/>
      <c r="C29" s="26"/>
      <c r="E29" s="26"/>
    </row>
    <row r="30" spans="1:6" x14ac:dyDescent="0.15">
      <c r="A30" s="27" t="s">
        <v>189</v>
      </c>
      <c r="B30" s="26"/>
      <c r="C30" s="26"/>
      <c r="E30" s="26"/>
    </row>
    <row r="31" spans="1:6" x14ac:dyDescent="0.15">
      <c r="A31" s="26"/>
      <c r="B31" s="26"/>
      <c r="C31" s="26"/>
      <c r="E31" s="26"/>
    </row>
    <row r="32" spans="1:6" x14ac:dyDescent="0.15">
      <c r="A32" t="s">
        <v>177</v>
      </c>
      <c r="B32" s="26"/>
      <c r="C32" t="s">
        <v>178</v>
      </c>
      <c r="D32" t="s">
        <v>93</v>
      </c>
      <c r="E32" t="s">
        <v>179</v>
      </c>
      <c r="F32" t="s">
        <v>148</v>
      </c>
    </row>
    <row r="33" spans="1:6" x14ac:dyDescent="0.15">
      <c r="A33" s="26"/>
      <c r="B33" s="26"/>
      <c r="C33" s="26"/>
      <c r="E33" s="26"/>
    </row>
    <row r="34" spans="1:6" x14ac:dyDescent="0.15">
      <c r="A34" t="s">
        <v>180</v>
      </c>
      <c r="B34" s="26"/>
      <c r="C34" t="s">
        <v>178</v>
      </c>
      <c r="D34" t="s">
        <v>148</v>
      </c>
      <c r="E34" t="s">
        <v>179</v>
      </c>
      <c r="F34" t="s">
        <v>139</v>
      </c>
    </row>
    <row r="35" spans="1:6" x14ac:dyDescent="0.15">
      <c r="A35" s="26"/>
      <c r="B35" s="26"/>
      <c r="C35" s="26"/>
      <c r="E35" s="26"/>
    </row>
    <row r="36" spans="1:6" x14ac:dyDescent="0.15">
      <c r="A36" t="s">
        <v>181</v>
      </c>
      <c r="B36" s="26"/>
      <c r="C36" t="s">
        <v>178</v>
      </c>
      <c r="D36" t="s">
        <v>143</v>
      </c>
      <c r="E36" t="s">
        <v>179</v>
      </c>
      <c r="F36" t="s">
        <v>67</v>
      </c>
    </row>
    <row r="37" spans="1:6" x14ac:dyDescent="0.15">
      <c r="A37" s="26"/>
      <c r="B37" s="26"/>
      <c r="C37" s="26"/>
      <c r="E37" s="26"/>
    </row>
    <row r="38" spans="1:6" x14ac:dyDescent="0.15">
      <c r="A38" t="s">
        <v>182</v>
      </c>
      <c r="B38" s="26"/>
      <c r="C38" t="s">
        <v>178</v>
      </c>
      <c r="D38" t="s">
        <v>202</v>
      </c>
      <c r="E38" s="26" t="s">
        <v>179</v>
      </c>
      <c r="F38" t="s">
        <v>147</v>
      </c>
    </row>
    <row r="39" spans="1:6" x14ac:dyDescent="0.15">
      <c r="A39" s="26"/>
      <c r="B39" s="26"/>
      <c r="C39" s="26"/>
      <c r="E39" s="26"/>
    </row>
    <row r="40" spans="1:6" x14ac:dyDescent="0.15">
      <c r="A40" s="26"/>
      <c r="B40" s="26"/>
      <c r="C40" s="26"/>
      <c r="E40" s="26"/>
    </row>
    <row r="41" spans="1:6" x14ac:dyDescent="0.15">
      <c r="A41" t="s">
        <v>183</v>
      </c>
      <c r="B41" s="26"/>
      <c r="C41" t="s">
        <v>178</v>
      </c>
      <c r="D41" t="s">
        <v>82</v>
      </c>
      <c r="E41" t="s">
        <v>179</v>
      </c>
      <c r="F41" t="s">
        <v>124</v>
      </c>
    </row>
    <row r="42" spans="1:6" x14ac:dyDescent="0.15">
      <c r="A42" s="26"/>
      <c r="B42" s="26"/>
      <c r="C42" s="26"/>
      <c r="E42" s="26"/>
    </row>
    <row r="43" spans="1:6" x14ac:dyDescent="0.15">
      <c r="A43" s="29" t="s">
        <v>184</v>
      </c>
      <c r="B43" s="29"/>
      <c r="C43" t="s">
        <v>178</v>
      </c>
      <c r="D43" t="s">
        <v>82</v>
      </c>
      <c r="E43" t="s">
        <v>179</v>
      </c>
      <c r="F43" t="s">
        <v>124</v>
      </c>
    </row>
    <row r="44" spans="1:6" x14ac:dyDescent="0.15">
      <c r="A44" s="26"/>
      <c r="B44" s="26"/>
      <c r="C44" s="26"/>
      <c r="E44" s="26"/>
    </row>
    <row r="45" spans="1:6" x14ac:dyDescent="0.15">
      <c r="A45" s="29" t="s">
        <v>185</v>
      </c>
      <c r="B45" s="29"/>
      <c r="C45" t="s">
        <v>178</v>
      </c>
      <c r="D45" t="s">
        <v>128</v>
      </c>
      <c r="E45" t="s">
        <v>179</v>
      </c>
      <c r="F45" t="s">
        <v>130</v>
      </c>
    </row>
    <row r="46" spans="1:6" x14ac:dyDescent="0.15">
      <c r="A46" s="26"/>
      <c r="B46" s="26"/>
      <c r="C46" s="26"/>
      <c r="E46" s="26"/>
    </row>
    <row r="47" spans="1:6" x14ac:dyDescent="0.15">
      <c r="A47" t="s">
        <v>186</v>
      </c>
      <c r="B47" s="26"/>
      <c r="C47" t="s">
        <v>178</v>
      </c>
      <c r="D47" t="s">
        <v>121</v>
      </c>
      <c r="E47" s="26" t="s">
        <v>190</v>
      </c>
      <c r="F47" t="s">
        <v>203</v>
      </c>
    </row>
  </sheetData>
  <mergeCells count="7">
    <mergeCell ref="A45:B45"/>
    <mergeCell ref="A4:B4"/>
    <mergeCell ref="A17:B17"/>
    <mergeCell ref="A19:B19"/>
    <mergeCell ref="A25:C25"/>
    <mergeCell ref="A27:B27"/>
    <mergeCell ref="A43:B43"/>
  </mergeCells>
  <phoneticPr fontId="1" type="noConversion"/>
  <pageMargins left="0.75000000000000011" right="0.75000000000000011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</vt:lpstr>
      <vt:lpstr>MON</vt:lpstr>
      <vt:lpstr>TUE</vt:lpstr>
      <vt:lpstr>WED</vt:lpstr>
      <vt:lpstr>THU</vt:lpstr>
      <vt:lpstr>FRI</vt:lpstr>
      <vt:lpstr>OVERALL SERIES</vt:lpstr>
      <vt:lpstr>PRIZES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Orgill</dc:creator>
  <cp:lastModifiedBy>Microsoft Office User</cp:lastModifiedBy>
  <cp:lastPrinted>2016-06-11T06:57:15Z</cp:lastPrinted>
  <dcterms:created xsi:type="dcterms:W3CDTF">2015-08-30T05:56:47Z</dcterms:created>
  <dcterms:modified xsi:type="dcterms:W3CDTF">2016-06-11T12:45:34Z</dcterms:modified>
</cp:coreProperties>
</file>