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500" tabRatio="730" activeTab="5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OVERALL" sheetId="6" r:id="rId6"/>
    <sheet name="PRIZES" sheetId="7" r:id="rId7"/>
  </sheets>
  <definedNames/>
  <calcPr fullCalcOnLoad="1"/>
</workbook>
</file>

<file path=xl/sharedStrings.xml><?xml version="1.0" encoding="utf-8"?>
<sst xmlns="http://schemas.openxmlformats.org/spreadsheetml/2006/main" count="1157" uniqueCount="183">
  <si>
    <t>Simon Martell</t>
  </si>
  <si>
    <t>Richard Brumby</t>
  </si>
  <si>
    <t>Joanna Pendleton</t>
  </si>
  <si>
    <t>Aaron Burns</t>
  </si>
  <si>
    <t>Paul Butcher</t>
  </si>
  <si>
    <t>Mansfield Harriers</t>
  </si>
  <si>
    <t>Andrew Welshman</t>
  </si>
  <si>
    <t>Gareth Bagguley</t>
  </si>
  <si>
    <t>James Wright</t>
  </si>
  <si>
    <t>Ben Hatherley</t>
  </si>
  <si>
    <t>Grantham AC</t>
  </si>
  <si>
    <t>Richad Beadle</t>
  </si>
  <si>
    <t>David Watts</t>
  </si>
  <si>
    <t>Lee Crossland</t>
  </si>
  <si>
    <t>Andy Pritchett</t>
  </si>
  <si>
    <t>Peter Tatton</t>
  </si>
  <si>
    <t>Notfast</t>
  </si>
  <si>
    <t>Jason Clarke</t>
  </si>
  <si>
    <t>Mark Jenkins</t>
  </si>
  <si>
    <t>Julie Gleeson</t>
  </si>
  <si>
    <t>V45</t>
  </si>
  <si>
    <t>Ben Barnard</t>
  </si>
  <si>
    <t>Steve Ebbage</t>
  </si>
  <si>
    <t>Mary Freer</t>
  </si>
  <si>
    <t>M</t>
  </si>
  <si>
    <t>Peter Bull</t>
  </si>
  <si>
    <t>Allison Shaw</t>
  </si>
  <si>
    <t>Fernwood Running Club</t>
  </si>
  <si>
    <t>Andy Beale</t>
  </si>
  <si>
    <t>Mark Anderson</t>
  </si>
  <si>
    <t>#</t>
  </si>
  <si>
    <t>TUESDAY - GROVE</t>
  </si>
  <si>
    <t>Name</t>
  </si>
  <si>
    <t>Lynne Fender</t>
  </si>
  <si>
    <t>David Foster</t>
  </si>
  <si>
    <t>Toonies</t>
  </si>
  <si>
    <t>Diana Flint</t>
  </si>
  <si>
    <t>Darren Appleton</t>
  </si>
  <si>
    <t>Notfast</t>
  </si>
  <si>
    <t>Neil Handley</t>
  </si>
  <si>
    <t>Martin Walker</t>
  </si>
  <si>
    <t>Noel Henderson</t>
  </si>
  <si>
    <t>Mansfield Harriers</t>
  </si>
  <si>
    <t>GORDON WHELBOURN RUNNING WEEK - 2012</t>
  </si>
  <si>
    <t>2nd</t>
  </si>
  <si>
    <t>Women</t>
  </si>
  <si>
    <t>Women 35-44</t>
  </si>
  <si>
    <t>Women 45-54</t>
  </si>
  <si>
    <t>Women 55+</t>
  </si>
  <si>
    <t>Dr Simeon Hansard Trophy</t>
  </si>
  <si>
    <t>Mary Whelbourn Trophy</t>
  </si>
  <si>
    <t>Friday 10k only</t>
  </si>
  <si>
    <t>2nd</t>
  </si>
  <si>
    <t>Fred Land</t>
  </si>
  <si>
    <t>Frances Ward</t>
  </si>
  <si>
    <t>Lincoln Wellington</t>
  </si>
  <si>
    <t>Jonathan Compton</t>
  </si>
  <si>
    <t>Newark AC</t>
  </si>
  <si>
    <t>Stuart Ashley</t>
  </si>
  <si>
    <t>Matthew Reed</t>
  </si>
  <si>
    <t>Nick Wright</t>
  </si>
  <si>
    <t>Liam Bagguley</t>
  </si>
  <si>
    <t>Andy Watts</t>
  </si>
  <si>
    <t>Allison Lawrence</t>
  </si>
  <si>
    <t>Graham Henderson</t>
  </si>
  <si>
    <t>Road Runners Club</t>
  </si>
  <si>
    <t>Kye Thomas</t>
  </si>
  <si>
    <t>U20</t>
  </si>
  <si>
    <t>Howard Leek</t>
  </si>
  <si>
    <t>Alison Branch</t>
  </si>
  <si>
    <t>THURSDAY - FARNDON</t>
  </si>
  <si>
    <t>Men 50-59</t>
  </si>
  <si>
    <t>Men 60+</t>
  </si>
  <si>
    <t>Cat</t>
  </si>
  <si>
    <t>SEX M/F</t>
  </si>
  <si>
    <t>Martin Stevens</t>
  </si>
  <si>
    <t>Werrington Joggers</t>
  </si>
  <si>
    <t>WEDNESDAY - FLOWSERVE</t>
  </si>
  <si>
    <t>V40</t>
  </si>
  <si>
    <t>Edward Casebourne</t>
  </si>
  <si>
    <t>M</t>
  </si>
  <si>
    <t>Name</t>
  </si>
  <si>
    <t>Club</t>
  </si>
  <si>
    <t>Race No</t>
  </si>
  <si>
    <t>M</t>
  </si>
  <si>
    <t>FLOWSERVE (FRI 10K)</t>
  </si>
  <si>
    <t>OVERALL FOR THE WEEK</t>
  </si>
  <si>
    <t>Suzanne Birkett</t>
  </si>
  <si>
    <t>Notfast</t>
  </si>
  <si>
    <t>V35</t>
  </si>
  <si>
    <t>F</t>
  </si>
  <si>
    <t>Brian Thompson</t>
  </si>
  <si>
    <t>Carl Braithwaite</t>
  </si>
  <si>
    <t>Bob Oakham</t>
  </si>
  <si>
    <t>Notfast</t>
  </si>
  <si>
    <t>Ann Manley</t>
  </si>
  <si>
    <t>Tyler Ludlam</t>
  </si>
  <si>
    <t>Peter Walker</t>
  </si>
  <si>
    <t>Pam Jackson</t>
  </si>
  <si>
    <t>Richard Peach</t>
  </si>
  <si>
    <t>Darren Rowberry</t>
  </si>
  <si>
    <t>2nd</t>
  </si>
  <si>
    <t>V40</t>
  </si>
  <si>
    <t>V60</t>
  </si>
  <si>
    <t>Newark AC</t>
  </si>
  <si>
    <t>Allocation : all 5 races</t>
  </si>
  <si>
    <t>Male u 20</t>
  </si>
  <si>
    <t>1st</t>
  </si>
  <si>
    <t>Male</t>
  </si>
  <si>
    <t>2nd</t>
  </si>
  <si>
    <t>Men 40-49</t>
  </si>
  <si>
    <t>Katherine Vinnicombe</t>
  </si>
  <si>
    <t>London Heathside</t>
  </si>
  <si>
    <t>John Birch</t>
  </si>
  <si>
    <t>Katherine Vinnecombe</t>
  </si>
  <si>
    <t>Lynne Fender</t>
  </si>
  <si>
    <t>Joanna Pendleton</t>
  </si>
  <si>
    <t>Ian Nicholson</t>
  </si>
  <si>
    <t>Rushcliffe AC</t>
  </si>
  <si>
    <t>Ted Rookes</t>
  </si>
  <si>
    <t>Hartsholme Running Club</t>
  </si>
  <si>
    <t>Angela Marsh</t>
  </si>
  <si>
    <t>Penny Durance</t>
  </si>
  <si>
    <t>Southwell AC</t>
  </si>
  <si>
    <t>V55</t>
  </si>
  <si>
    <t>Christopher McDonnell</t>
  </si>
  <si>
    <t>V50</t>
  </si>
  <si>
    <t>Lyn McDonnell</t>
  </si>
  <si>
    <t>F</t>
  </si>
  <si>
    <t>David Gill</t>
  </si>
  <si>
    <t>Clare Coombes</t>
  </si>
  <si>
    <t>Nigel Watkin</t>
  </si>
  <si>
    <t>John Birch</t>
  </si>
  <si>
    <t>Trevor Hiscox</t>
  </si>
  <si>
    <t>MONDAY - DEVON PARK</t>
  </si>
  <si>
    <t>Cliff Shread</t>
  </si>
  <si>
    <t>Kate Fisher</t>
  </si>
  <si>
    <t>V45</t>
  </si>
  <si>
    <t>Craig Fisher</t>
  </si>
  <si>
    <t>u20</t>
  </si>
  <si>
    <t>Mark Andreson</t>
  </si>
  <si>
    <t>Lincoln &amp; District</t>
  </si>
  <si>
    <t>Claire Baker-Moyes</t>
  </si>
  <si>
    <t>Chris Baker</t>
  </si>
  <si>
    <t>Paul Zemontas</t>
  </si>
  <si>
    <t>Marilyn Hatherley</t>
  </si>
  <si>
    <t>FRIDAY 10K</t>
  </si>
  <si>
    <t>Craig Fisher</t>
  </si>
  <si>
    <t>Mark Anderson</t>
  </si>
  <si>
    <t>Mark Jenkins</t>
  </si>
  <si>
    <t>Mark Jenkins</t>
  </si>
  <si>
    <t>Noel Henderson</t>
  </si>
  <si>
    <t>Grahame Kelley</t>
  </si>
  <si>
    <t>John Combie</t>
  </si>
  <si>
    <t>Lynne Fender</t>
  </si>
  <si>
    <t>Angela Marsh</t>
  </si>
  <si>
    <t>-</t>
  </si>
  <si>
    <t>Lynne Vender</t>
  </si>
  <si>
    <t>Diana Flint</t>
  </si>
  <si>
    <t>Penny Durrance</t>
  </si>
  <si>
    <t>Marilyn Hatherley</t>
  </si>
  <si>
    <t>Mark Anderson</t>
  </si>
  <si>
    <t>Lynne Fender</t>
  </si>
  <si>
    <t>Paul Butcher</t>
  </si>
  <si>
    <t>John Birch</t>
  </si>
  <si>
    <t>Ted Rookes</t>
  </si>
  <si>
    <t>John Combie</t>
  </si>
  <si>
    <t>DEVON PARK (MON)</t>
  </si>
  <si>
    <t>FLOWSERVE (WED)</t>
  </si>
  <si>
    <t>OVERALL AFTER TUES</t>
  </si>
  <si>
    <t>OVERALL AFTER WED</t>
  </si>
  <si>
    <t>FARNDON (THUR)</t>
  </si>
  <si>
    <t>OVERALL AFTER THURS</t>
  </si>
  <si>
    <t>Martin Shaw</t>
  </si>
  <si>
    <t>John Combie</t>
  </si>
  <si>
    <t>Alexander Combie</t>
  </si>
  <si>
    <t>Stuart Whomsley</t>
  </si>
  <si>
    <t>Grahame Kelley</t>
  </si>
  <si>
    <t>Pos from timekeeper sheet</t>
  </si>
  <si>
    <t>Pos</t>
  </si>
  <si>
    <t>GROVE (TUE)</t>
  </si>
  <si>
    <t>Pos from timekeepers sheet</t>
  </si>
  <si>
    <t>#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</si>
</sst>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[$£-809]#,##0.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name val="Arial"/>
      <family val="2"/>
    </font>
    <font>
      <sz val="1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textRotation="180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21" fontId="5" fillId="0" borderId="1" xfId="0" applyNumberFormat="1" applyFont="1" applyFill="1" applyBorder="1" applyAlignment="1" applyProtection="1">
      <alignment horizontal="centerContinuous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21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46" fontId="5" fillId="0" borderId="1" xfId="0" applyNumberFormat="1" applyFont="1" applyFill="1" applyBorder="1" applyAlignment="1" applyProtection="1">
      <alignment horizontal="centerContinuous" vertical="center" wrapText="1"/>
      <protection/>
    </xf>
    <xf numFmtId="46" fontId="0" fillId="0" borderId="0" xfId="0" applyNumberFormat="1" applyAlignment="1">
      <alignment/>
    </xf>
    <xf numFmtId="46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B1" sqref="B1"/>
    </sheetView>
  </sheetViews>
  <sheetFormatPr defaultColWidth="11.00390625" defaultRowHeight="12.75"/>
  <cols>
    <col min="1" max="1" width="1.37890625" style="0" customWidth="1"/>
    <col min="2" max="2" width="17.375" style="0" bestFit="1" customWidth="1"/>
    <col min="3" max="3" width="19.625" style="0" bestFit="1" customWidth="1"/>
    <col min="4" max="4" width="6.00390625" style="0" customWidth="1"/>
    <col min="5" max="6" width="4.375" style="0" customWidth="1"/>
    <col min="7" max="7" width="9.625" style="0" customWidth="1"/>
    <col min="8" max="8" width="5.875" style="0" customWidth="1"/>
  </cols>
  <sheetData>
    <row r="1" spans="2:6" s="20" customFormat="1" ht="22.5">
      <c r="B1" s="20" t="s">
        <v>134</v>
      </c>
      <c r="E1" s="21"/>
      <c r="F1" s="21"/>
    </row>
    <row r="2" spans="1:8" ht="36.75" thickBot="1">
      <c r="A2" s="1" t="s">
        <v>182</v>
      </c>
      <c r="B2" s="2" t="s">
        <v>81</v>
      </c>
      <c r="C2" s="3" t="s">
        <v>82</v>
      </c>
      <c r="D2" s="4" t="s">
        <v>83</v>
      </c>
      <c r="E2" s="1" t="s">
        <v>73</v>
      </c>
      <c r="F2" s="5" t="s">
        <v>74</v>
      </c>
      <c r="G2" s="6" t="s">
        <v>167</v>
      </c>
      <c r="H2" s="7" t="s">
        <v>179</v>
      </c>
    </row>
    <row r="3" spans="2:8" ht="13.5" thickTop="1">
      <c r="B3" t="s">
        <v>131</v>
      </c>
      <c r="C3" t="s">
        <v>123</v>
      </c>
      <c r="D3">
        <v>16</v>
      </c>
      <c r="E3" s="19" t="s">
        <v>126</v>
      </c>
      <c r="F3" s="19" t="s">
        <v>24</v>
      </c>
      <c r="G3" s="11">
        <v>0.012638888888888889</v>
      </c>
      <c r="H3">
        <f aca="true" t="shared" si="0" ref="H3:H49">RANK(G3,G$1:G$65536,1)</f>
        <v>1</v>
      </c>
    </row>
    <row r="4" spans="2:8" ht="12.75">
      <c r="B4" t="s">
        <v>132</v>
      </c>
      <c r="C4" t="s">
        <v>104</v>
      </c>
      <c r="D4">
        <v>48</v>
      </c>
      <c r="F4" s="19" t="s">
        <v>24</v>
      </c>
      <c r="G4" s="11">
        <v>0.012650462962962962</v>
      </c>
      <c r="H4">
        <f t="shared" si="0"/>
        <v>2</v>
      </c>
    </row>
    <row r="5" spans="2:8" ht="12.75">
      <c r="B5" t="s">
        <v>140</v>
      </c>
      <c r="C5" t="s">
        <v>141</v>
      </c>
      <c r="D5">
        <v>20</v>
      </c>
      <c r="E5" s="19" t="s">
        <v>78</v>
      </c>
      <c r="F5" s="19" t="s">
        <v>24</v>
      </c>
      <c r="G5" s="11">
        <v>0.012905092592592591</v>
      </c>
      <c r="H5">
        <f t="shared" si="0"/>
        <v>3</v>
      </c>
    </row>
    <row r="6" spans="2:8" ht="12.75">
      <c r="B6" t="s">
        <v>9</v>
      </c>
      <c r="C6" t="s">
        <v>10</v>
      </c>
      <c r="D6">
        <v>26</v>
      </c>
      <c r="F6" s="19" t="s">
        <v>24</v>
      </c>
      <c r="G6" s="11">
        <v>0.013460648148148147</v>
      </c>
      <c r="H6">
        <f t="shared" si="0"/>
        <v>4</v>
      </c>
    </row>
    <row r="7" spans="2:8" ht="12.75">
      <c r="B7" t="s">
        <v>18</v>
      </c>
      <c r="C7" t="s">
        <v>104</v>
      </c>
      <c r="D7">
        <v>33</v>
      </c>
      <c r="E7" s="19" t="s">
        <v>102</v>
      </c>
      <c r="F7" s="19" t="s">
        <v>80</v>
      </c>
      <c r="G7" s="11">
        <v>0.013726851851851851</v>
      </c>
      <c r="H7">
        <f t="shared" si="0"/>
        <v>5</v>
      </c>
    </row>
    <row r="8" spans="2:8" ht="12.75">
      <c r="B8" t="s">
        <v>17</v>
      </c>
      <c r="D8">
        <v>32</v>
      </c>
      <c r="E8" s="19" t="s">
        <v>102</v>
      </c>
      <c r="F8" s="19" t="s">
        <v>80</v>
      </c>
      <c r="G8" s="11">
        <v>0.014016203703703704</v>
      </c>
      <c r="H8">
        <f t="shared" si="0"/>
        <v>6</v>
      </c>
    </row>
    <row r="9" spans="2:8" ht="12.75">
      <c r="B9" t="s">
        <v>125</v>
      </c>
      <c r="C9" t="s">
        <v>88</v>
      </c>
      <c r="D9">
        <v>13</v>
      </c>
      <c r="E9" s="19" t="s">
        <v>126</v>
      </c>
      <c r="F9" s="19" t="s">
        <v>24</v>
      </c>
      <c r="G9" s="11">
        <v>0.014293981481481482</v>
      </c>
      <c r="H9">
        <f t="shared" si="0"/>
        <v>7</v>
      </c>
    </row>
    <row r="10" spans="2:8" ht="12.75">
      <c r="B10" t="s">
        <v>60</v>
      </c>
      <c r="D10">
        <v>39</v>
      </c>
      <c r="F10" s="19" t="s">
        <v>24</v>
      </c>
      <c r="G10" s="11">
        <v>0.01476851851851852</v>
      </c>
      <c r="H10">
        <f t="shared" si="0"/>
        <v>8</v>
      </c>
    </row>
    <row r="11" spans="2:8" ht="12.75">
      <c r="B11" t="s">
        <v>138</v>
      </c>
      <c r="C11" t="s">
        <v>104</v>
      </c>
      <c r="D11">
        <v>19</v>
      </c>
      <c r="E11" s="19" t="s">
        <v>139</v>
      </c>
      <c r="F11" s="19" t="s">
        <v>80</v>
      </c>
      <c r="G11" s="11">
        <v>0.015092592592592593</v>
      </c>
      <c r="H11">
        <f t="shared" si="0"/>
        <v>9</v>
      </c>
    </row>
    <row r="12" spans="2:8" ht="12.75">
      <c r="B12" t="s">
        <v>34</v>
      </c>
      <c r="C12" t="s">
        <v>35</v>
      </c>
      <c r="D12">
        <v>41</v>
      </c>
      <c r="E12" s="19" t="s">
        <v>102</v>
      </c>
      <c r="F12" s="19" t="s">
        <v>80</v>
      </c>
      <c r="G12" s="11">
        <v>0.015185185185185185</v>
      </c>
      <c r="H12">
        <f t="shared" si="0"/>
        <v>10</v>
      </c>
    </row>
    <row r="13" spans="2:8" ht="12.75">
      <c r="B13" t="s">
        <v>21</v>
      </c>
      <c r="D13">
        <v>35</v>
      </c>
      <c r="F13" s="19" t="s">
        <v>24</v>
      </c>
      <c r="G13" s="11">
        <v>0.015196759259259259</v>
      </c>
      <c r="H13">
        <f t="shared" si="0"/>
        <v>11</v>
      </c>
    </row>
    <row r="14" spans="2:8" ht="12.75">
      <c r="B14" t="s">
        <v>13</v>
      </c>
      <c r="C14" t="s">
        <v>88</v>
      </c>
      <c r="D14">
        <v>29</v>
      </c>
      <c r="F14" s="19" t="s">
        <v>24</v>
      </c>
      <c r="G14" s="11">
        <v>0.015243055555555557</v>
      </c>
      <c r="H14">
        <f t="shared" si="0"/>
        <v>12</v>
      </c>
    </row>
    <row r="15" spans="2:8" ht="12.75">
      <c r="B15" t="s">
        <v>39</v>
      </c>
      <c r="C15" t="s">
        <v>35</v>
      </c>
      <c r="D15">
        <v>44</v>
      </c>
      <c r="E15" s="19" t="s">
        <v>102</v>
      </c>
      <c r="F15" s="19" t="s">
        <v>24</v>
      </c>
      <c r="G15" s="11">
        <v>0.015266203703703705</v>
      </c>
      <c r="H15">
        <f t="shared" si="0"/>
        <v>13</v>
      </c>
    </row>
    <row r="16" spans="2:8" ht="12.75">
      <c r="B16" t="s">
        <v>8</v>
      </c>
      <c r="C16" t="s">
        <v>104</v>
      </c>
      <c r="D16">
        <v>25</v>
      </c>
      <c r="F16" s="19" t="s">
        <v>24</v>
      </c>
      <c r="G16" s="11">
        <v>0.015532407407407406</v>
      </c>
      <c r="H16">
        <f t="shared" si="0"/>
        <v>14</v>
      </c>
    </row>
    <row r="17" spans="2:8" ht="12.75">
      <c r="B17" t="s">
        <v>12</v>
      </c>
      <c r="C17" t="s">
        <v>88</v>
      </c>
      <c r="D17">
        <v>28</v>
      </c>
      <c r="E17" s="19" t="s">
        <v>102</v>
      </c>
      <c r="F17" s="19" t="s">
        <v>24</v>
      </c>
      <c r="G17" s="11">
        <v>0.015740740740740743</v>
      </c>
      <c r="H17">
        <f t="shared" si="0"/>
        <v>15</v>
      </c>
    </row>
    <row r="18" spans="2:8" ht="12.75">
      <c r="B18" t="s">
        <v>177</v>
      </c>
      <c r="C18" t="s">
        <v>104</v>
      </c>
      <c r="D18">
        <v>6</v>
      </c>
      <c r="E18" s="19" t="s">
        <v>103</v>
      </c>
      <c r="F18" s="19" t="s">
        <v>84</v>
      </c>
      <c r="G18" s="11">
        <v>0.01611111111111111</v>
      </c>
      <c r="H18">
        <f t="shared" si="0"/>
        <v>16</v>
      </c>
    </row>
    <row r="19" spans="2:8" ht="12.75">
      <c r="B19" t="s">
        <v>33</v>
      </c>
      <c r="D19">
        <v>40</v>
      </c>
      <c r="E19" s="19" t="s">
        <v>137</v>
      </c>
      <c r="F19" s="19" t="s">
        <v>128</v>
      </c>
      <c r="G19" s="11">
        <v>0.01613425925925926</v>
      </c>
      <c r="H19">
        <f t="shared" si="0"/>
        <v>17</v>
      </c>
    </row>
    <row r="20" spans="2:8" ht="12.75">
      <c r="B20" t="s">
        <v>133</v>
      </c>
      <c r="C20" t="s">
        <v>42</v>
      </c>
      <c r="D20">
        <v>47</v>
      </c>
      <c r="E20" s="19" t="s">
        <v>126</v>
      </c>
      <c r="F20" s="19" t="s">
        <v>80</v>
      </c>
      <c r="G20" s="11">
        <v>0.016180555555555556</v>
      </c>
      <c r="H20">
        <f t="shared" si="0"/>
        <v>18</v>
      </c>
    </row>
    <row r="21" spans="2:8" ht="12.75">
      <c r="B21" t="s">
        <v>40</v>
      </c>
      <c r="C21" t="s">
        <v>118</v>
      </c>
      <c r="D21">
        <v>45</v>
      </c>
      <c r="E21" s="19" t="s">
        <v>126</v>
      </c>
      <c r="F21" s="19" t="s">
        <v>24</v>
      </c>
      <c r="G21" s="11">
        <v>0.016458333333333332</v>
      </c>
      <c r="H21">
        <f t="shared" si="0"/>
        <v>19</v>
      </c>
    </row>
    <row r="22" spans="2:8" ht="12.75">
      <c r="B22" t="s">
        <v>174</v>
      </c>
      <c r="C22" t="s">
        <v>104</v>
      </c>
      <c r="D22">
        <v>3</v>
      </c>
      <c r="E22" s="19" t="s">
        <v>103</v>
      </c>
      <c r="F22" s="19" t="s">
        <v>80</v>
      </c>
      <c r="G22" s="11">
        <v>0.016527777777777777</v>
      </c>
      <c r="H22">
        <f t="shared" si="0"/>
        <v>20</v>
      </c>
    </row>
    <row r="23" spans="2:8" ht="12.75">
      <c r="B23" t="s">
        <v>117</v>
      </c>
      <c r="C23" t="s">
        <v>118</v>
      </c>
      <c r="D23">
        <v>9</v>
      </c>
      <c r="E23" s="19" t="s">
        <v>103</v>
      </c>
      <c r="F23" s="19" t="s">
        <v>24</v>
      </c>
      <c r="G23" s="11">
        <v>0.016574074074074074</v>
      </c>
      <c r="H23">
        <f t="shared" si="0"/>
        <v>21</v>
      </c>
    </row>
    <row r="24" spans="2:8" ht="12.75">
      <c r="B24" t="s">
        <v>121</v>
      </c>
      <c r="D24">
        <v>11</v>
      </c>
      <c r="F24" s="19" t="s">
        <v>90</v>
      </c>
      <c r="G24" s="11">
        <v>0.016747685185185185</v>
      </c>
      <c r="H24">
        <f t="shared" si="0"/>
        <v>22</v>
      </c>
    </row>
    <row r="25" spans="2:8" ht="12.75">
      <c r="B25" t="s">
        <v>59</v>
      </c>
      <c r="D25">
        <v>38</v>
      </c>
      <c r="E25" s="19" t="s">
        <v>102</v>
      </c>
      <c r="F25" s="19" t="s">
        <v>80</v>
      </c>
      <c r="G25" s="11">
        <v>0.01693287037037037</v>
      </c>
      <c r="H25">
        <f t="shared" si="0"/>
        <v>23</v>
      </c>
    </row>
    <row r="26" spans="2:8" ht="12.75">
      <c r="B26" t="s">
        <v>122</v>
      </c>
      <c r="C26" t="s">
        <v>123</v>
      </c>
      <c r="D26">
        <v>12</v>
      </c>
      <c r="E26" s="19" t="s">
        <v>124</v>
      </c>
      <c r="F26" s="19" t="s">
        <v>90</v>
      </c>
      <c r="G26" s="11">
        <v>0.01695601851851852</v>
      </c>
      <c r="H26">
        <f t="shared" si="0"/>
        <v>24</v>
      </c>
    </row>
    <row r="27" spans="2:8" ht="12.75">
      <c r="B27" t="s">
        <v>130</v>
      </c>
      <c r="D27">
        <v>15</v>
      </c>
      <c r="E27" s="19" t="s">
        <v>89</v>
      </c>
      <c r="F27" s="19" t="s">
        <v>128</v>
      </c>
      <c r="G27" s="11">
        <v>0.017037037037037038</v>
      </c>
      <c r="H27">
        <f t="shared" si="0"/>
        <v>25</v>
      </c>
    </row>
    <row r="28" spans="2:8" ht="12.75">
      <c r="B28" t="s">
        <v>36</v>
      </c>
      <c r="C28" t="s">
        <v>35</v>
      </c>
      <c r="D28">
        <v>42</v>
      </c>
      <c r="E28" s="19" t="s">
        <v>137</v>
      </c>
      <c r="F28" s="19" t="s">
        <v>128</v>
      </c>
      <c r="G28" s="11">
        <v>0.017060185185185185</v>
      </c>
      <c r="H28">
        <f t="shared" si="0"/>
        <v>26</v>
      </c>
    </row>
    <row r="29" spans="2:8" ht="12.75">
      <c r="B29" t="s">
        <v>41</v>
      </c>
      <c r="C29" t="s">
        <v>88</v>
      </c>
      <c r="D29">
        <v>46</v>
      </c>
      <c r="E29" s="19" t="s">
        <v>126</v>
      </c>
      <c r="F29" s="19" t="s">
        <v>80</v>
      </c>
      <c r="G29" s="11">
        <v>0.01741898148148148</v>
      </c>
      <c r="H29">
        <f t="shared" si="0"/>
        <v>27</v>
      </c>
    </row>
    <row r="30" spans="2:8" ht="12.75">
      <c r="B30" t="s">
        <v>129</v>
      </c>
      <c r="C30" t="s">
        <v>88</v>
      </c>
      <c r="D30">
        <v>50</v>
      </c>
      <c r="E30" s="19" t="s">
        <v>126</v>
      </c>
      <c r="F30" s="19" t="s">
        <v>24</v>
      </c>
      <c r="G30" s="11">
        <v>0.017465277777777777</v>
      </c>
      <c r="H30">
        <f t="shared" si="0"/>
        <v>28</v>
      </c>
    </row>
    <row r="31" spans="2:8" ht="12.75">
      <c r="B31" t="s">
        <v>22</v>
      </c>
      <c r="C31" t="s">
        <v>118</v>
      </c>
      <c r="D31">
        <v>36</v>
      </c>
      <c r="E31" s="19" t="s">
        <v>126</v>
      </c>
      <c r="F31" s="19" t="s">
        <v>80</v>
      </c>
      <c r="G31" s="11">
        <v>0.017534722222222222</v>
      </c>
      <c r="H31">
        <f t="shared" si="0"/>
        <v>29</v>
      </c>
    </row>
    <row r="32" spans="2:8" ht="12.75">
      <c r="B32" t="s">
        <v>37</v>
      </c>
      <c r="C32" t="s">
        <v>38</v>
      </c>
      <c r="D32">
        <v>43</v>
      </c>
      <c r="F32" s="19" t="s">
        <v>24</v>
      </c>
      <c r="G32" s="11">
        <v>0.01765046296296296</v>
      </c>
      <c r="H32">
        <f t="shared" si="0"/>
        <v>30</v>
      </c>
    </row>
    <row r="33" spans="2:8" ht="12.75">
      <c r="B33" t="s">
        <v>136</v>
      </c>
      <c r="C33" t="s">
        <v>88</v>
      </c>
      <c r="D33">
        <v>18</v>
      </c>
      <c r="E33" s="19" t="s">
        <v>137</v>
      </c>
      <c r="F33" s="19" t="s">
        <v>90</v>
      </c>
      <c r="G33" s="11">
        <v>0.018206018518518517</v>
      </c>
      <c r="H33">
        <f t="shared" si="0"/>
        <v>31</v>
      </c>
    </row>
    <row r="34" spans="2:8" ht="12.75">
      <c r="B34" t="s">
        <v>14</v>
      </c>
      <c r="C34" t="s">
        <v>88</v>
      </c>
      <c r="D34">
        <v>30</v>
      </c>
      <c r="E34" s="19" t="s">
        <v>102</v>
      </c>
      <c r="F34" s="19" t="s">
        <v>80</v>
      </c>
      <c r="G34" s="11">
        <v>0.018217592592592594</v>
      </c>
      <c r="H34">
        <f t="shared" si="0"/>
        <v>32</v>
      </c>
    </row>
    <row r="35" spans="2:8" ht="12.75">
      <c r="B35" t="s">
        <v>143</v>
      </c>
      <c r="C35" t="s">
        <v>88</v>
      </c>
      <c r="D35">
        <v>22</v>
      </c>
      <c r="E35" s="19" t="s">
        <v>103</v>
      </c>
      <c r="F35" s="19" t="s">
        <v>24</v>
      </c>
      <c r="G35" s="11">
        <v>0.01835648148148148</v>
      </c>
      <c r="H35">
        <f t="shared" si="0"/>
        <v>33</v>
      </c>
    </row>
    <row r="36" spans="2:8" ht="12.75">
      <c r="B36" t="s">
        <v>176</v>
      </c>
      <c r="C36" t="s">
        <v>104</v>
      </c>
      <c r="D36">
        <v>5</v>
      </c>
      <c r="E36" s="19" t="s">
        <v>102</v>
      </c>
      <c r="F36" s="19" t="s">
        <v>24</v>
      </c>
      <c r="G36" s="11">
        <v>0.01855324074074074</v>
      </c>
      <c r="H36">
        <f t="shared" si="0"/>
        <v>34</v>
      </c>
    </row>
    <row r="37" spans="2:8" ht="12.75">
      <c r="B37" t="s">
        <v>135</v>
      </c>
      <c r="D37">
        <v>17</v>
      </c>
      <c r="F37" s="19" t="s">
        <v>24</v>
      </c>
      <c r="G37" s="11">
        <v>0.01869212962962963</v>
      </c>
      <c r="H37">
        <f t="shared" si="0"/>
        <v>35</v>
      </c>
    </row>
    <row r="38" spans="2:8" ht="12.75">
      <c r="B38" t="s">
        <v>175</v>
      </c>
      <c r="C38" t="s">
        <v>104</v>
      </c>
      <c r="D38">
        <v>4</v>
      </c>
      <c r="F38" s="19" t="s">
        <v>24</v>
      </c>
      <c r="G38" s="11">
        <v>0.018854166666666665</v>
      </c>
      <c r="H38">
        <f t="shared" si="0"/>
        <v>36</v>
      </c>
    </row>
    <row r="39" spans="2:8" ht="12.75">
      <c r="B39" t="s">
        <v>145</v>
      </c>
      <c r="C39" t="s">
        <v>88</v>
      </c>
      <c r="D39">
        <v>24</v>
      </c>
      <c r="E39" s="19" t="s">
        <v>124</v>
      </c>
      <c r="F39" s="19" t="s">
        <v>128</v>
      </c>
      <c r="G39" s="11">
        <v>0.018865740740740742</v>
      </c>
      <c r="H39">
        <f t="shared" si="0"/>
        <v>37</v>
      </c>
    </row>
    <row r="40" spans="2:8" ht="12.75">
      <c r="B40" t="s">
        <v>127</v>
      </c>
      <c r="C40" t="s">
        <v>88</v>
      </c>
      <c r="D40">
        <v>14</v>
      </c>
      <c r="E40" s="19" t="s">
        <v>124</v>
      </c>
      <c r="F40" s="19" t="s">
        <v>128</v>
      </c>
      <c r="G40" s="11">
        <v>0.01898148148148148</v>
      </c>
      <c r="H40">
        <f t="shared" si="0"/>
        <v>38</v>
      </c>
    </row>
    <row r="41" spans="2:8" ht="12.75">
      <c r="B41" t="s">
        <v>11</v>
      </c>
      <c r="C41" t="s">
        <v>123</v>
      </c>
      <c r="D41">
        <v>27</v>
      </c>
      <c r="E41" s="19" t="s">
        <v>102</v>
      </c>
      <c r="F41" s="19" t="s">
        <v>24</v>
      </c>
      <c r="G41" s="11">
        <v>0.0190625</v>
      </c>
      <c r="H41">
        <f t="shared" si="0"/>
        <v>39</v>
      </c>
    </row>
    <row r="42" spans="2:8" ht="12.75">
      <c r="B42" t="s">
        <v>19</v>
      </c>
      <c r="C42" t="s">
        <v>123</v>
      </c>
      <c r="D42">
        <v>34</v>
      </c>
      <c r="E42" s="19" t="s">
        <v>20</v>
      </c>
      <c r="F42" s="19" t="s">
        <v>128</v>
      </c>
      <c r="G42" s="11">
        <v>0.019212962962962963</v>
      </c>
      <c r="H42">
        <f t="shared" si="0"/>
        <v>40</v>
      </c>
    </row>
    <row r="43" spans="2:8" ht="12.75">
      <c r="B43" t="s">
        <v>173</v>
      </c>
      <c r="D43">
        <v>2</v>
      </c>
      <c r="E43" s="19" t="s">
        <v>103</v>
      </c>
      <c r="F43" s="19" t="s">
        <v>80</v>
      </c>
      <c r="G43" s="11">
        <v>0.01940972222222222</v>
      </c>
      <c r="H43">
        <f t="shared" si="0"/>
        <v>41</v>
      </c>
    </row>
    <row r="44" spans="2:8" ht="12.75">
      <c r="B44" t="s">
        <v>144</v>
      </c>
      <c r="D44">
        <v>23</v>
      </c>
      <c r="E44" s="19" t="s">
        <v>102</v>
      </c>
      <c r="F44" s="19" t="s">
        <v>80</v>
      </c>
      <c r="G44" s="11">
        <v>0.019467592592592595</v>
      </c>
      <c r="H44">
        <f t="shared" si="0"/>
        <v>42</v>
      </c>
    </row>
    <row r="45" spans="2:8" ht="12.75">
      <c r="B45" t="s">
        <v>142</v>
      </c>
      <c r="C45" t="s">
        <v>88</v>
      </c>
      <c r="D45">
        <v>21</v>
      </c>
      <c r="E45" s="19" t="s">
        <v>124</v>
      </c>
      <c r="F45" s="19" t="s">
        <v>128</v>
      </c>
      <c r="G45" s="11">
        <v>0.019560185185185184</v>
      </c>
      <c r="H45">
        <f t="shared" si="0"/>
        <v>43</v>
      </c>
    </row>
    <row r="46" spans="2:8" ht="12.75">
      <c r="B46" t="s">
        <v>87</v>
      </c>
      <c r="C46" t="s">
        <v>88</v>
      </c>
      <c r="D46">
        <v>8</v>
      </c>
      <c r="E46" s="19" t="s">
        <v>89</v>
      </c>
      <c r="F46" s="19" t="s">
        <v>90</v>
      </c>
      <c r="G46" s="11">
        <v>0.020428240740740743</v>
      </c>
      <c r="H46">
        <f t="shared" si="0"/>
        <v>44</v>
      </c>
    </row>
    <row r="47" spans="2:8" ht="12.75">
      <c r="B47" t="s">
        <v>23</v>
      </c>
      <c r="C47" t="s">
        <v>88</v>
      </c>
      <c r="D47">
        <v>37</v>
      </c>
      <c r="E47" s="19" t="s">
        <v>137</v>
      </c>
      <c r="F47" s="19" t="s">
        <v>128</v>
      </c>
      <c r="G47" s="11">
        <v>0.021030092592592597</v>
      </c>
      <c r="H47">
        <f t="shared" si="0"/>
        <v>45</v>
      </c>
    </row>
    <row r="48" spans="2:8" ht="12.75">
      <c r="B48" t="s">
        <v>15</v>
      </c>
      <c r="C48" t="s">
        <v>16</v>
      </c>
      <c r="D48">
        <v>31</v>
      </c>
      <c r="E48" s="19" t="s">
        <v>103</v>
      </c>
      <c r="F48" s="19" t="s">
        <v>80</v>
      </c>
      <c r="G48" s="11">
        <v>0.022604166666666665</v>
      </c>
      <c r="H48">
        <f t="shared" si="0"/>
        <v>46</v>
      </c>
    </row>
    <row r="49" spans="2:8" ht="12.75">
      <c r="B49" t="s">
        <v>79</v>
      </c>
      <c r="C49" t="s">
        <v>88</v>
      </c>
      <c r="D49">
        <v>49</v>
      </c>
      <c r="E49" s="19" t="s">
        <v>103</v>
      </c>
      <c r="F49" s="19" t="s">
        <v>24</v>
      </c>
      <c r="G49" s="11">
        <v>0.02428240740740741</v>
      </c>
      <c r="H49">
        <f t="shared" si="0"/>
        <v>47</v>
      </c>
    </row>
  </sheetData>
  <printOptions/>
  <pageMargins left="0.7519685039370079" right="0.7519685039370079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27">
      <selection activeCell="B52" sqref="B52"/>
    </sheetView>
  </sheetViews>
  <sheetFormatPr defaultColWidth="11.00390625" defaultRowHeight="12.75"/>
  <cols>
    <col min="1" max="1" width="1.75390625" style="0" customWidth="1"/>
    <col min="2" max="2" width="17.375" style="0" bestFit="1" customWidth="1"/>
    <col min="3" max="3" width="19.625" style="0" bestFit="1" customWidth="1"/>
    <col min="4" max="4" width="4.25390625" style="0" customWidth="1"/>
    <col min="5" max="5" width="4.875" style="0" customWidth="1"/>
    <col min="6" max="6" width="4.75390625" style="0" customWidth="1"/>
    <col min="7" max="7" width="9.375" style="0" customWidth="1"/>
    <col min="8" max="8" width="4.375" style="0" customWidth="1"/>
  </cols>
  <sheetData>
    <row r="1" ht="22.5">
      <c r="B1" s="20" t="s">
        <v>31</v>
      </c>
    </row>
    <row r="2" spans="1:8" ht="28.5" thickBot="1">
      <c r="A2" s="1" t="s">
        <v>182</v>
      </c>
      <c r="B2" s="2" t="s">
        <v>32</v>
      </c>
      <c r="C2" s="3" t="s">
        <v>82</v>
      </c>
      <c r="D2" s="4" t="s">
        <v>83</v>
      </c>
      <c r="E2" s="1" t="s">
        <v>73</v>
      </c>
      <c r="F2" s="5" t="s">
        <v>74</v>
      </c>
      <c r="G2" s="6" t="s">
        <v>180</v>
      </c>
      <c r="H2" s="8" t="s">
        <v>179</v>
      </c>
    </row>
    <row r="3" spans="2:8" ht="13.5" thickTop="1">
      <c r="B3" t="s">
        <v>29</v>
      </c>
      <c r="C3" t="s">
        <v>141</v>
      </c>
      <c r="D3">
        <v>20</v>
      </c>
      <c r="E3" s="19" t="s">
        <v>78</v>
      </c>
      <c r="F3" s="19" t="s">
        <v>24</v>
      </c>
      <c r="G3" s="11">
        <v>0.01503472222222222</v>
      </c>
      <c r="H3">
        <f aca="true" t="shared" si="0" ref="H3:H34">RANK(G3,G$1:G$65536,1)</f>
        <v>1</v>
      </c>
    </row>
    <row r="4" spans="2:8" ht="12.75">
      <c r="B4" t="s">
        <v>18</v>
      </c>
      <c r="C4" t="s">
        <v>104</v>
      </c>
      <c r="D4">
        <v>33</v>
      </c>
      <c r="E4" s="19" t="s">
        <v>102</v>
      </c>
      <c r="F4" s="19" t="s">
        <v>80</v>
      </c>
      <c r="G4" s="11">
        <v>0.01556712962962963</v>
      </c>
      <c r="H4">
        <f t="shared" si="0"/>
        <v>2</v>
      </c>
    </row>
    <row r="5" spans="2:8" ht="12.75">
      <c r="B5" t="s">
        <v>17</v>
      </c>
      <c r="D5">
        <v>32</v>
      </c>
      <c r="E5" s="19" t="s">
        <v>102</v>
      </c>
      <c r="F5" s="19" t="s">
        <v>80</v>
      </c>
      <c r="G5" s="11">
        <v>0.016296296296296295</v>
      </c>
      <c r="H5">
        <f t="shared" si="0"/>
        <v>3</v>
      </c>
    </row>
    <row r="6" spans="2:8" ht="12.75">
      <c r="B6" t="s">
        <v>92</v>
      </c>
      <c r="C6" t="s">
        <v>104</v>
      </c>
      <c r="D6">
        <v>58</v>
      </c>
      <c r="E6" s="19" t="s">
        <v>102</v>
      </c>
      <c r="F6" s="19" t="s">
        <v>24</v>
      </c>
      <c r="G6" s="11">
        <v>0.016527777777777777</v>
      </c>
      <c r="H6">
        <f t="shared" si="0"/>
        <v>4</v>
      </c>
    </row>
    <row r="7" spans="2:8" ht="12.75">
      <c r="B7" t="s">
        <v>125</v>
      </c>
      <c r="C7" t="s">
        <v>88</v>
      </c>
      <c r="D7">
        <v>13</v>
      </c>
      <c r="E7" s="19" t="s">
        <v>126</v>
      </c>
      <c r="F7" s="19" t="s">
        <v>24</v>
      </c>
      <c r="G7" s="11">
        <v>0.016631944444444446</v>
      </c>
      <c r="H7">
        <f t="shared" si="0"/>
        <v>5</v>
      </c>
    </row>
    <row r="8" spans="2:8" ht="12.75">
      <c r="B8" t="s">
        <v>8</v>
      </c>
      <c r="C8" t="s">
        <v>104</v>
      </c>
      <c r="D8">
        <v>25</v>
      </c>
      <c r="F8" s="19" t="s">
        <v>24</v>
      </c>
      <c r="G8" s="11">
        <v>0.01685185185185185</v>
      </c>
      <c r="H8">
        <f t="shared" si="0"/>
        <v>6</v>
      </c>
    </row>
    <row r="9" spans="2:8" ht="12.75">
      <c r="B9" t="s">
        <v>54</v>
      </c>
      <c r="C9" t="s">
        <v>55</v>
      </c>
      <c r="D9">
        <v>62</v>
      </c>
      <c r="E9" s="19" t="s">
        <v>137</v>
      </c>
      <c r="F9" s="19" t="s">
        <v>128</v>
      </c>
      <c r="G9" s="11">
        <v>0.016944444444444443</v>
      </c>
      <c r="H9">
        <f t="shared" si="0"/>
        <v>7</v>
      </c>
    </row>
    <row r="10" spans="2:8" ht="12.75">
      <c r="B10" t="s">
        <v>99</v>
      </c>
      <c r="C10" t="s">
        <v>104</v>
      </c>
      <c r="D10">
        <v>52</v>
      </c>
      <c r="E10" s="19" t="s">
        <v>102</v>
      </c>
      <c r="F10" s="19" t="s">
        <v>80</v>
      </c>
      <c r="G10" s="11">
        <v>0.01709490740740741</v>
      </c>
      <c r="H10">
        <f t="shared" si="0"/>
        <v>8</v>
      </c>
    </row>
    <row r="11" spans="2:8" ht="12.75">
      <c r="B11" t="s">
        <v>100</v>
      </c>
      <c r="C11" t="s">
        <v>104</v>
      </c>
      <c r="D11">
        <v>51</v>
      </c>
      <c r="E11" s="19" t="s">
        <v>102</v>
      </c>
      <c r="F11" s="19" t="s">
        <v>24</v>
      </c>
      <c r="G11" s="11">
        <v>0.017465277777777777</v>
      </c>
      <c r="H11">
        <f t="shared" si="0"/>
        <v>9</v>
      </c>
    </row>
    <row r="12" spans="2:8" ht="12.75">
      <c r="B12" t="s">
        <v>138</v>
      </c>
      <c r="C12" t="s">
        <v>104</v>
      </c>
      <c r="D12">
        <v>19</v>
      </c>
      <c r="E12" s="19" t="s">
        <v>139</v>
      </c>
      <c r="F12" s="19" t="s">
        <v>80</v>
      </c>
      <c r="G12" s="11">
        <v>0.017534722222222222</v>
      </c>
      <c r="H12">
        <f t="shared" si="0"/>
        <v>10</v>
      </c>
    </row>
    <row r="13" spans="2:8" ht="12.75">
      <c r="B13" t="s">
        <v>39</v>
      </c>
      <c r="C13" t="s">
        <v>35</v>
      </c>
      <c r="D13">
        <v>44</v>
      </c>
      <c r="E13" s="19" t="s">
        <v>102</v>
      </c>
      <c r="F13" s="19" t="s">
        <v>24</v>
      </c>
      <c r="G13" s="11">
        <v>0.017546296296296296</v>
      </c>
      <c r="H13">
        <f t="shared" si="0"/>
        <v>11</v>
      </c>
    </row>
    <row r="14" spans="2:8" ht="12.75">
      <c r="B14" t="s">
        <v>34</v>
      </c>
      <c r="C14" t="s">
        <v>35</v>
      </c>
      <c r="D14">
        <v>41</v>
      </c>
      <c r="E14" s="19" t="s">
        <v>102</v>
      </c>
      <c r="F14" s="19" t="s">
        <v>80</v>
      </c>
      <c r="G14" s="11">
        <v>0.017685185185185182</v>
      </c>
      <c r="H14">
        <f t="shared" si="0"/>
        <v>12</v>
      </c>
    </row>
    <row r="15" spans="2:8" ht="12.75">
      <c r="B15" t="s">
        <v>13</v>
      </c>
      <c r="C15" t="s">
        <v>88</v>
      </c>
      <c r="D15">
        <v>29</v>
      </c>
      <c r="F15" s="19" t="s">
        <v>24</v>
      </c>
      <c r="G15" s="11">
        <v>0.017824074074074076</v>
      </c>
      <c r="H15">
        <f t="shared" si="0"/>
        <v>13</v>
      </c>
    </row>
    <row r="16" spans="2:8" ht="12.75">
      <c r="B16" t="s">
        <v>175</v>
      </c>
      <c r="C16" t="s">
        <v>104</v>
      </c>
      <c r="D16">
        <v>4</v>
      </c>
      <c r="F16" s="19" t="s">
        <v>24</v>
      </c>
      <c r="G16" s="11">
        <v>0.017997685185185186</v>
      </c>
      <c r="H16">
        <f t="shared" si="0"/>
        <v>14</v>
      </c>
    </row>
    <row r="17" spans="2:8" ht="12.75">
      <c r="B17" t="s">
        <v>12</v>
      </c>
      <c r="C17" t="s">
        <v>88</v>
      </c>
      <c r="D17">
        <v>28</v>
      </c>
      <c r="E17" s="19" t="s">
        <v>102</v>
      </c>
      <c r="F17" s="19" t="s">
        <v>24</v>
      </c>
      <c r="G17" s="11">
        <v>0.018090277777777778</v>
      </c>
      <c r="H17">
        <f t="shared" si="0"/>
        <v>15</v>
      </c>
    </row>
    <row r="18" spans="2:8" ht="12.75">
      <c r="B18" t="s">
        <v>91</v>
      </c>
      <c r="D18">
        <v>59</v>
      </c>
      <c r="E18" s="19" t="s">
        <v>102</v>
      </c>
      <c r="F18" s="19" t="s">
        <v>80</v>
      </c>
      <c r="G18" s="11">
        <v>0.01815972222222222</v>
      </c>
      <c r="H18">
        <f t="shared" si="0"/>
        <v>16</v>
      </c>
    </row>
    <row r="19" spans="2:8" ht="12.75">
      <c r="B19" t="s">
        <v>56</v>
      </c>
      <c r="C19" t="s">
        <v>57</v>
      </c>
      <c r="D19">
        <v>61</v>
      </c>
      <c r="E19" s="19" t="s">
        <v>126</v>
      </c>
      <c r="F19" s="19" t="s">
        <v>24</v>
      </c>
      <c r="G19" s="11">
        <v>0.01815972222222222</v>
      </c>
      <c r="H19">
        <f t="shared" si="0"/>
        <v>16</v>
      </c>
    </row>
    <row r="20" spans="2:8" ht="12.75">
      <c r="B20" t="s">
        <v>177</v>
      </c>
      <c r="C20" t="s">
        <v>104</v>
      </c>
      <c r="D20">
        <v>6</v>
      </c>
      <c r="E20" s="19" t="s">
        <v>103</v>
      </c>
      <c r="F20" s="19" t="s">
        <v>84</v>
      </c>
      <c r="G20" s="11">
        <v>0.018171296296296297</v>
      </c>
      <c r="H20">
        <f t="shared" si="0"/>
        <v>18</v>
      </c>
    </row>
    <row r="21" spans="2:8" ht="12.75">
      <c r="B21" t="s">
        <v>41</v>
      </c>
      <c r="C21" t="s">
        <v>88</v>
      </c>
      <c r="D21">
        <v>46</v>
      </c>
      <c r="E21" s="19" t="s">
        <v>126</v>
      </c>
      <c r="F21" s="19" t="s">
        <v>80</v>
      </c>
      <c r="G21" s="11">
        <v>0.01824074074074074</v>
      </c>
      <c r="H21">
        <f t="shared" si="0"/>
        <v>19</v>
      </c>
    </row>
    <row r="22" spans="2:8" ht="12.75">
      <c r="B22" t="s">
        <v>96</v>
      </c>
      <c r="C22" t="s">
        <v>104</v>
      </c>
      <c r="D22">
        <v>55</v>
      </c>
      <c r="E22" s="19" t="s">
        <v>139</v>
      </c>
      <c r="F22" s="19" t="s">
        <v>80</v>
      </c>
      <c r="G22" s="11">
        <v>0.01835648148148148</v>
      </c>
      <c r="H22">
        <f t="shared" si="0"/>
        <v>20</v>
      </c>
    </row>
    <row r="23" spans="2:8" ht="12.75">
      <c r="B23" t="s">
        <v>174</v>
      </c>
      <c r="C23" t="s">
        <v>104</v>
      </c>
      <c r="D23">
        <v>3</v>
      </c>
      <c r="E23" s="19" t="s">
        <v>103</v>
      </c>
      <c r="F23" s="19" t="s">
        <v>80</v>
      </c>
      <c r="G23" s="11">
        <v>0.018414351851851852</v>
      </c>
      <c r="H23">
        <f t="shared" si="0"/>
        <v>21</v>
      </c>
    </row>
    <row r="24" spans="2:8" ht="12.75">
      <c r="B24" t="s">
        <v>33</v>
      </c>
      <c r="D24">
        <v>40</v>
      </c>
      <c r="E24" s="19" t="s">
        <v>137</v>
      </c>
      <c r="F24" s="19" t="s">
        <v>128</v>
      </c>
      <c r="G24" s="11">
        <v>0.018703703703703705</v>
      </c>
      <c r="H24">
        <f t="shared" si="0"/>
        <v>22</v>
      </c>
    </row>
    <row r="25" spans="2:8" ht="12.75">
      <c r="B25" t="s">
        <v>97</v>
      </c>
      <c r="C25" t="s">
        <v>88</v>
      </c>
      <c r="D25">
        <v>54</v>
      </c>
      <c r="E25" s="19" t="s">
        <v>102</v>
      </c>
      <c r="F25" s="19" t="s">
        <v>24</v>
      </c>
      <c r="G25" s="11">
        <v>0.018738425925925926</v>
      </c>
      <c r="H25">
        <f t="shared" si="0"/>
        <v>23</v>
      </c>
    </row>
    <row r="26" spans="2:8" ht="12.75">
      <c r="B26" t="s">
        <v>117</v>
      </c>
      <c r="C26" t="s">
        <v>118</v>
      </c>
      <c r="D26">
        <v>9</v>
      </c>
      <c r="E26" s="19" t="s">
        <v>103</v>
      </c>
      <c r="F26" s="19" t="s">
        <v>24</v>
      </c>
      <c r="G26" s="11">
        <v>0.018900462962962963</v>
      </c>
      <c r="H26">
        <f t="shared" si="0"/>
        <v>24</v>
      </c>
    </row>
    <row r="27" spans="2:8" ht="12.75">
      <c r="B27" t="s">
        <v>121</v>
      </c>
      <c r="D27">
        <v>11</v>
      </c>
      <c r="F27" s="19" t="s">
        <v>90</v>
      </c>
      <c r="G27" s="11">
        <v>0.01915509259259259</v>
      </c>
      <c r="H27">
        <f t="shared" si="0"/>
        <v>25</v>
      </c>
    </row>
    <row r="28" spans="2:8" ht="12.75">
      <c r="B28" t="s">
        <v>40</v>
      </c>
      <c r="C28" t="s">
        <v>118</v>
      </c>
      <c r="D28">
        <v>45</v>
      </c>
      <c r="E28" s="19" t="s">
        <v>126</v>
      </c>
      <c r="F28" s="19" t="s">
        <v>24</v>
      </c>
      <c r="G28" s="11">
        <v>0.019305555555555555</v>
      </c>
      <c r="H28">
        <f t="shared" si="0"/>
        <v>26</v>
      </c>
    </row>
    <row r="29" spans="2:8" ht="12.75">
      <c r="B29" t="s">
        <v>122</v>
      </c>
      <c r="C29" t="s">
        <v>123</v>
      </c>
      <c r="D29">
        <v>12</v>
      </c>
      <c r="E29" s="19" t="s">
        <v>124</v>
      </c>
      <c r="F29" s="19" t="s">
        <v>90</v>
      </c>
      <c r="G29" s="11">
        <v>0.019386574074074073</v>
      </c>
      <c r="H29">
        <f t="shared" si="0"/>
        <v>27</v>
      </c>
    </row>
    <row r="30" spans="2:8" ht="12.75">
      <c r="B30" t="s">
        <v>130</v>
      </c>
      <c r="D30">
        <v>15</v>
      </c>
      <c r="E30" s="19" t="s">
        <v>89</v>
      </c>
      <c r="F30" s="19" t="s">
        <v>128</v>
      </c>
      <c r="G30" s="11">
        <v>0.01947916666666667</v>
      </c>
      <c r="H30">
        <f t="shared" si="0"/>
        <v>28</v>
      </c>
    </row>
    <row r="31" spans="2:8" ht="12.75">
      <c r="B31" t="s">
        <v>36</v>
      </c>
      <c r="C31" t="s">
        <v>35</v>
      </c>
      <c r="D31">
        <v>42</v>
      </c>
      <c r="E31" s="19" t="s">
        <v>137</v>
      </c>
      <c r="F31" s="19" t="s">
        <v>128</v>
      </c>
      <c r="G31" s="11">
        <v>0.019699074074074074</v>
      </c>
      <c r="H31">
        <f t="shared" si="0"/>
        <v>29</v>
      </c>
    </row>
    <row r="32" spans="2:8" ht="12.75">
      <c r="B32" t="s">
        <v>22</v>
      </c>
      <c r="C32" t="s">
        <v>118</v>
      </c>
      <c r="D32">
        <v>36</v>
      </c>
      <c r="E32" s="19" t="s">
        <v>126</v>
      </c>
      <c r="F32" s="19" t="s">
        <v>80</v>
      </c>
      <c r="G32" s="11">
        <v>0.01972222222222222</v>
      </c>
      <c r="H32">
        <f t="shared" si="0"/>
        <v>30</v>
      </c>
    </row>
    <row r="33" spans="2:8" ht="12.75">
      <c r="B33" t="s">
        <v>59</v>
      </c>
      <c r="D33">
        <v>38</v>
      </c>
      <c r="E33" s="19" t="s">
        <v>102</v>
      </c>
      <c r="F33" s="19" t="s">
        <v>80</v>
      </c>
      <c r="G33" s="11">
        <v>0.01980324074074074</v>
      </c>
      <c r="H33">
        <f t="shared" si="0"/>
        <v>31</v>
      </c>
    </row>
    <row r="34" spans="2:8" ht="12.75">
      <c r="B34" t="s">
        <v>14</v>
      </c>
      <c r="C34" t="s">
        <v>88</v>
      </c>
      <c r="D34">
        <v>30</v>
      </c>
      <c r="E34" s="19" t="s">
        <v>102</v>
      </c>
      <c r="F34" s="19" t="s">
        <v>80</v>
      </c>
      <c r="G34" s="11">
        <v>0.020949074074074075</v>
      </c>
      <c r="H34">
        <f t="shared" si="0"/>
        <v>32</v>
      </c>
    </row>
    <row r="35" spans="2:8" ht="12.75">
      <c r="B35" t="s">
        <v>136</v>
      </c>
      <c r="C35" t="s">
        <v>88</v>
      </c>
      <c r="D35">
        <v>18</v>
      </c>
      <c r="E35" s="19" t="s">
        <v>137</v>
      </c>
      <c r="F35" s="19" t="s">
        <v>90</v>
      </c>
      <c r="G35" s="11">
        <v>0.02096064814814815</v>
      </c>
      <c r="H35">
        <f aca="true" t="shared" si="1" ref="H35:H53">RANK(G35,G$1:G$65536,1)</f>
        <v>33</v>
      </c>
    </row>
    <row r="36" spans="2:8" ht="12.75">
      <c r="B36" t="s">
        <v>176</v>
      </c>
      <c r="C36" t="s">
        <v>104</v>
      </c>
      <c r="D36">
        <v>5</v>
      </c>
      <c r="E36" s="19" t="s">
        <v>102</v>
      </c>
      <c r="F36" s="19" t="s">
        <v>24</v>
      </c>
      <c r="G36" s="11">
        <v>0.021261574074074075</v>
      </c>
      <c r="H36">
        <f t="shared" si="1"/>
        <v>34</v>
      </c>
    </row>
    <row r="37" spans="2:8" ht="12.75">
      <c r="B37" t="s">
        <v>129</v>
      </c>
      <c r="C37" t="s">
        <v>88</v>
      </c>
      <c r="D37">
        <v>50</v>
      </c>
      <c r="E37" s="19" t="s">
        <v>126</v>
      </c>
      <c r="F37" s="19" t="s">
        <v>24</v>
      </c>
      <c r="G37" s="11">
        <v>0.0212962962962963</v>
      </c>
      <c r="H37">
        <f t="shared" si="1"/>
        <v>35</v>
      </c>
    </row>
    <row r="38" spans="2:8" ht="12.75">
      <c r="B38" t="s">
        <v>144</v>
      </c>
      <c r="D38">
        <v>23</v>
      </c>
      <c r="E38" s="19" t="s">
        <v>102</v>
      </c>
      <c r="F38" s="19" t="s">
        <v>80</v>
      </c>
      <c r="G38" s="11">
        <v>0.021377314814814818</v>
      </c>
      <c r="H38">
        <f t="shared" si="1"/>
        <v>36</v>
      </c>
    </row>
    <row r="39" spans="2:8" ht="12.75">
      <c r="B39" t="s">
        <v>145</v>
      </c>
      <c r="C39" t="s">
        <v>88</v>
      </c>
      <c r="D39">
        <v>24</v>
      </c>
      <c r="E39" s="19" t="s">
        <v>124</v>
      </c>
      <c r="F39" s="19" t="s">
        <v>128</v>
      </c>
      <c r="G39" s="11">
        <v>0.021736111111111112</v>
      </c>
      <c r="H39">
        <f t="shared" si="1"/>
        <v>37</v>
      </c>
    </row>
    <row r="40" spans="2:8" ht="12.75">
      <c r="B40" t="s">
        <v>127</v>
      </c>
      <c r="C40" t="s">
        <v>88</v>
      </c>
      <c r="D40">
        <v>14</v>
      </c>
      <c r="E40" s="19" t="s">
        <v>124</v>
      </c>
      <c r="F40" s="19" t="s">
        <v>128</v>
      </c>
      <c r="G40" s="11">
        <v>0.022037037037037036</v>
      </c>
      <c r="H40">
        <f t="shared" si="1"/>
        <v>38</v>
      </c>
    </row>
    <row r="41" spans="2:8" ht="12.75">
      <c r="B41" t="s">
        <v>19</v>
      </c>
      <c r="C41" t="s">
        <v>123</v>
      </c>
      <c r="D41">
        <v>34</v>
      </c>
      <c r="E41" s="19" t="s">
        <v>20</v>
      </c>
      <c r="F41" s="19" t="s">
        <v>128</v>
      </c>
      <c r="G41" s="11">
        <v>0.02224537037037037</v>
      </c>
      <c r="H41">
        <f t="shared" si="1"/>
        <v>39</v>
      </c>
    </row>
    <row r="42" spans="2:8" ht="12.75">
      <c r="B42" t="s">
        <v>173</v>
      </c>
      <c r="D42">
        <v>2</v>
      </c>
      <c r="E42" s="19" t="s">
        <v>103</v>
      </c>
      <c r="F42" s="19" t="s">
        <v>80</v>
      </c>
      <c r="G42" s="11">
        <v>0.022615740740740742</v>
      </c>
      <c r="H42">
        <f t="shared" si="1"/>
        <v>40</v>
      </c>
    </row>
    <row r="43" spans="2:8" ht="12.75">
      <c r="B43" t="s">
        <v>142</v>
      </c>
      <c r="C43" t="s">
        <v>88</v>
      </c>
      <c r="D43">
        <v>21</v>
      </c>
      <c r="E43" s="19" t="s">
        <v>124</v>
      </c>
      <c r="F43" s="19" t="s">
        <v>128</v>
      </c>
      <c r="G43" s="11">
        <v>0.022673611111111113</v>
      </c>
      <c r="H43">
        <f t="shared" si="1"/>
        <v>41</v>
      </c>
    </row>
    <row r="44" spans="2:8" ht="12.75">
      <c r="B44" t="s">
        <v>143</v>
      </c>
      <c r="C44" t="s">
        <v>88</v>
      </c>
      <c r="D44">
        <v>22</v>
      </c>
      <c r="E44" s="19" t="s">
        <v>103</v>
      </c>
      <c r="F44" s="19" t="s">
        <v>24</v>
      </c>
      <c r="G44" s="11">
        <v>0.022685185185185183</v>
      </c>
      <c r="H44">
        <f t="shared" si="1"/>
        <v>42</v>
      </c>
    </row>
    <row r="45" spans="2:8" ht="12.75">
      <c r="B45" t="s">
        <v>58</v>
      </c>
      <c r="C45" t="s">
        <v>88</v>
      </c>
      <c r="D45">
        <v>60</v>
      </c>
      <c r="E45" s="19" t="s">
        <v>103</v>
      </c>
      <c r="F45" s="19" t="s">
        <v>80</v>
      </c>
      <c r="G45" s="11">
        <v>0.02342592592592593</v>
      </c>
      <c r="H45">
        <f t="shared" si="1"/>
        <v>43</v>
      </c>
    </row>
    <row r="46" spans="2:8" ht="12.75">
      <c r="B46" t="s">
        <v>53</v>
      </c>
      <c r="C46" t="s">
        <v>123</v>
      </c>
      <c r="D46">
        <v>63</v>
      </c>
      <c r="E46" s="19" t="s">
        <v>103</v>
      </c>
      <c r="F46" s="19" t="s">
        <v>24</v>
      </c>
      <c r="G46" s="11">
        <v>0.02342592592592593</v>
      </c>
      <c r="H46">
        <f t="shared" si="1"/>
        <v>43</v>
      </c>
    </row>
    <row r="47" spans="2:8" ht="12.75">
      <c r="B47" t="s">
        <v>95</v>
      </c>
      <c r="C47" t="s">
        <v>88</v>
      </c>
      <c r="D47">
        <v>56</v>
      </c>
      <c r="E47" s="19" t="s">
        <v>89</v>
      </c>
      <c r="F47" s="19" t="s">
        <v>90</v>
      </c>
      <c r="G47" s="11">
        <v>0.023472222222222217</v>
      </c>
      <c r="H47">
        <f t="shared" si="1"/>
        <v>45</v>
      </c>
    </row>
    <row r="48" spans="2:8" ht="12.75">
      <c r="B48" t="s">
        <v>87</v>
      </c>
      <c r="C48" t="s">
        <v>88</v>
      </c>
      <c r="D48">
        <v>8</v>
      </c>
      <c r="E48" s="19" t="s">
        <v>89</v>
      </c>
      <c r="F48" s="19" t="s">
        <v>90</v>
      </c>
      <c r="G48" s="11">
        <v>0.023865740740740743</v>
      </c>
      <c r="H48">
        <f t="shared" si="1"/>
        <v>46</v>
      </c>
    </row>
    <row r="49" spans="2:8" ht="12.75">
      <c r="B49" t="s">
        <v>23</v>
      </c>
      <c r="C49" t="s">
        <v>88</v>
      </c>
      <c r="D49">
        <v>37</v>
      </c>
      <c r="E49" s="19" t="s">
        <v>137</v>
      </c>
      <c r="F49" s="19" t="s">
        <v>128</v>
      </c>
      <c r="G49" s="11">
        <v>0.024571759259259262</v>
      </c>
      <c r="H49">
        <f t="shared" si="1"/>
        <v>47</v>
      </c>
    </row>
    <row r="50" spans="2:8" ht="12.75">
      <c r="B50" t="s">
        <v>93</v>
      </c>
      <c r="C50" t="s">
        <v>94</v>
      </c>
      <c r="D50">
        <v>57</v>
      </c>
      <c r="E50" s="19" t="s">
        <v>103</v>
      </c>
      <c r="F50" s="19" t="s">
        <v>80</v>
      </c>
      <c r="G50" s="11">
        <v>0.02480324074074074</v>
      </c>
      <c r="H50">
        <f t="shared" si="1"/>
        <v>48</v>
      </c>
    </row>
    <row r="51" spans="2:8" ht="12.75">
      <c r="B51" t="s">
        <v>15</v>
      </c>
      <c r="C51" t="s">
        <v>16</v>
      </c>
      <c r="D51">
        <v>31</v>
      </c>
      <c r="E51" s="19" t="s">
        <v>103</v>
      </c>
      <c r="F51" s="19" t="s">
        <v>80</v>
      </c>
      <c r="G51" s="11">
        <v>0.025995370370370367</v>
      </c>
      <c r="H51">
        <f t="shared" si="1"/>
        <v>49</v>
      </c>
    </row>
    <row r="52" spans="2:8" ht="12.75">
      <c r="B52" t="s">
        <v>79</v>
      </c>
      <c r="C52" t="s">
        <v>88</v>
      </c>
      <c r="D52">
        <v>49</v>
      </c>
      <c r="E52" s="19" t="s">
        <v>103</v>
      </c>
      <c r="F52" s="19" t="s">
        <v>24</v>
      </c>
      <c r="G52" s="11">
        <v>0.02694444444444444</v>
      </c>
      <c r="H52">
        <f t="shared" si="1"/>
        <v>50</v>
      </c>
    </row>
    <row r="53" spans="2:8" ht="12.75">
      <c r="B53" t="s">
        <v>98</v>
      </c>
      <c r="D53">
        <v>53</v>
      </c>
      <c r="F53" s="19" t="s">
        <v>128</v>
      </c>
      <c r="G53" s="11">
        <v>0.03068287037037037</v>
      </c>
      <c r="H53">
        <f t="shared" si="1"/>
        <v>51</v>
      </c>
    </row>
  </sheetData>
  <printOptions/>
  <pageMargins left="0.7519685039370079" right="0.7519685039370079" top="1" bottom="1" header="0.5" footer="0.5"/>
  <pageSetup fitToHeight="1" fitToWidth="1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 topLeftCell="A1">
      <selection activeCell="E3" sqref="E3"/>
    </sheetView>
  </sheetViews>
  <sheetFormatPr defaultColWidth="11.00390625" defaultRowHeight="12.75"/>
  <cols>
    <col min="1" max="1" width="2.125" style="0" customWidth="1"/>
    <col min="2" max="2" width="17.375" style="0" bestFit="1" customWidth="1"/>
    <col min="3" max="3" width="19.625" style="0" bestFit="1" customWidth="1"/>
    <col min="4" max="4" width="4.375" style="0" customWidth="1"/>
    <col min="5" max="5" width="3.375" style="0" customWidth="1"/>
    <col min="6" max="6" width="3.125" style="0" customWidth="1"/>
    <col min="7" max="7" width="10.00390625" style="0" customWidth="1"/>
    <col min="8" max="8" width="5.75390625" style="0" customWidth="1"/>
  </cols>
  <sheetData>
    <row r="1" ht="22.5">
      <c r="B1" s="20" t="s">
        <v>77</v>
      </c>
    </row>
    <row r="2" spans="1:8" ht="48.75" thickBot="1">
      <c r="A2" s="1" t="s">
        <v>30</v>
      </c>
      <c r="B2" s="2" t="s">
        <v>81</v>
      </c>
      <c r="C2" s="3" t="s">
        <v>82</v>
      </c>
      <c r="D2" s="4" t="s">
        <v>83</v>
      </c>
      <c r="E2" s="1" t="s">
        <v>73</v>
      </c>
      <c r="F2" s="5" t="s">
        <v>74</v>
      </c>
      <c r="G2" s="6" t="s">
        <v>168</v>
      </c>
      <c r="H2" s="8" t="s">
        <v>179</v>
      </c>
    </row>
    <row r="3" spans="2:8" ht="13.5" thickTop="1">
      <c r="B3" t="s">
        <v>29</v>
      </c>
      <c r="C3" t="s">
        <v>141</v>
      </c>
      <c r="D3">
        <v>20</v>
      </c>
      <c r="E3" t="s">
        <v>78</v>
      </c>
      <c r="F3" t="s">
        <v>24</v>
      </c>
      <c r="G3" s="11">
        <v>0.012037037037037035</v>
      </c>
      <c r="H3">
        <f aca="true" t="shared" si="0" ref="H3:H50">RANK(G3,G$1:G$65536,1)</f>
        <v>1</v>
      </c>
    </row>
    <row r="4" spans="2:8" ht="12.75">
      <c r="B4" t="s">
        <v>131</v>
      </c>
      <c r="C4" t="s">
        <v>123</v>
      </c>
      <c r="D4">
        <v>16</v>
      </c>
      <c r="E4" t="s">
        <v>126</v>
      </c>
      <c r="F4" t="s">
        <v>24</v>
      </c>
      <c r="G4" s="11">
        <v>0.012164351851851852</v>
      </c>
      <c r="H4">
        <f t="shared" si="0"/>
        <v>2</v>
      </c>
    </row>
    <row r="5" spans="2:8" ht="12.75">
      <c r="B5" t="s">
        <v>18</v>
      </c>
      <c r="C5" t="s">
        <v>104</v>
      </c>
      <c r="D5">
        <v>33</v>
      </c>
      <c r="E5" t="s">
        <v>102</v>
      </c>
      <c r="F5" t="s">
        <v>80</v>
      </c>
      <c r="G5" s="11">
        <v>0.01289351851851852</v>
      </c>
      <c r="H5">
        <f t="shared" si="0"/>
        <v>3</v>
      </c>
    </row>
    <row r="6" spans="2:8" ht="12.75">
      <c r="B6" t="s">
        <v>9</v>
      </c>
      <c r="C6" t="s">
        <v>10</v>
      </c>
      <c r="D6">
        <v>26</v>
      </c>
      <c r="F6" t="s">
        <v>24</v>
      </c>
      <c r="G6" s="11">
        <v>0.01298611111111111</v>
      </c>
      <c r="H6">
        <f t="shared" si="0"/>
        <v>4</v>
      </c>
    </row>
    <row r="7" spans="2:8" ht="12.75">
      <c r="B7" t="s">
        <v>17</v>
      </c>
      <c r="D7">
        <v>32</v>
      </c>
      <c r="E7" t="s">
        <v>102</v>
      </c>
      <c r="F7" t="s">
        <v>80</v>
      </c>
      <c r="G7" s="11">
        <v>0.013194444444444444</v>
      </c>
      <c r="H7">
        <f t="shared" si="0"/>
        <v>5</v>
      </c>
    </row>
    <row r="8" spans="2:8" ht="12.75">
      <c r="B8" t="s">
        <v>75</v>
      </c>
      <c r="C8" t="s">
        <v>76</v>
      </c>
      <c r="D8">
        <v>64</v>
      </c>
      <c r="F8" t="s">
        <v>24</v>
      </c>
      <c r="G8" s="11">
        <v>0.013483796296296298</v>
      </c>
      <c r="H8">
        <f t="shared" si="0"/>
        <v>6</v>
      </c>
    </row>
    <row r="9" spans="2:8" ht="12.75">
      <c r="B9" t="s">
        <v>125</v>
      </c>
      <c r="C9" t="s">
        <v>88</v>
      </c>
      <c r="D9">
        <v>13</v>
      </c>
      <c r="E9" t="s">
        <v>126</v>
      </c>
      <c r="F9" t="s">
        <v>24</v>
      </c>
      <c r="G9" s="11">
        <v>0.01355324074074074</v>
      </c>
      <c r="H9">
        <f t="shared" si="0"/>
        <v>7</v>
      </c>
    </row>
    <row r="10" spans="2:8" ht="12.75">
      <c r="B10" t="s">
        <v>8</v>
      </c>
      <c r="C10" t="s">
        <v>104</v>
      </c>
      <c r="D10">
        <v>25</v>
      </c>
      <c r="F10" t="s">
        <v>24</v>
      </c>
      <c r="G10" s="11">
        <v>0.013611111111111114</v>
      </c>
      <c r="H10">
        <f t="shared" si="0"/>
        <v>8</v>
      </c>
    </row>
    <row r="11" spans="2:8" ht="12.75">
      <c r="B11" t="s">
        <v>60</v>
      </c>
      <c r="D11">
        <v>39</v>
      </c>
      <c r="F11" t="s">
        <v>24</v>
      </c>
      <c r="G11" s="11">
        <v>0.013668981481481482</v>
      </c>
      <c r="H11">
        <f t="shared" si="0"/>
        <v>9</v>
      </c>
    </row>
    <row r="12" spans="2:8" ht="12.75">
      <c r="B12" t="s">
        <v>21</v>
      </c>
      <c r="D12">
        <v>35</v>
      </c>
      <c r="F12" t="s">
        <v>24</v>
      </c>
      <c r="G12" s="11">
        <v>0.014317129629629631</v>
      </c>
      <c r="H12">
        <f t="shared" si="0"/>
        <v>10</v>
      </c>
    </row>
    <row r="13" spans="2:8" ht="12.75">
      <c r="B13" t="s">
        <v>34</v>
      </c>
      <c r="C13" t="s">
        <v>35</v>
      </c>
      <c r="D13">
        <v>41</v>
      </c>
      <c r="E13" t="s">
        <v>102</v>
      </c>
      <c r="F13" t="s">
        <v>80</v>
      </c>
      <c r="G13" s="11">
        <v>0.014374999999999999</v>
      </c>
      <c r="H13">
        <f t="shared" si="0"/>
        <v>11</v>
      </c>
    </row>
    <row r="14" spans="2:8" ht="12.75">
      <c r="B14" t="s">
        <v>138</v>
      </c>
      <c r="C14" t="s">
        <v>104</v>
      </c>
      <c r="D14">
        <v>19</v>
      </c>
      <c r="E14" t="s">
        <v>139</v>
      </c>
      <c r="F14" t="s">
        <v>80</v>
      </c>
      <c r="G14" s="11">
        <v>0.014456018518518519</v>
      </c>
      <c r="H14">
        <f t="shared" si="0"/>
        <v>12</v>
      </c>
    </row>
    <row r="15" spans="2:8" ht="12.75">
      <c r="B15" t="s">
        <v>13</v>
      </c>
      <c r="C15" t="s">
        <v>88</v>
      </c>
      <c r="D15">
        <v>29</v>
      </c>
      <c r="F15" t="s">
        <v>24</v>
      </c>
      <c r="G15" s="11">
        <v>0.014560185185185183</v>
      </c>
      <c r="H15">
        <f t="shared" si="0"/>
        <v>13</v>
      </c>
    </row>
    <row r="16" spans="2:8" ht="12.75">
      <c r="B16" t="s">
        <v>12</v>
      </c>
      <c r="C16" t="s">
        <v>88</v>
      </c>
      <c r="D16">
        <v>28</v>
      </c>
      <c r="E16" t="s">
        <v>102</v>
      </c>
      <c r="F16" t="s">
        <v>24</v>
      </c>
      <c r="G16" s="11">
        <v>0.014606481481481482</v>
      </c>
      <c r="H16">
        <f t="shared" si="0"/>
        <v>14</v>
      </c>
    </row>
    <row r="17" spans="2:8" ht="12.75">
      <c r="B17" t="s">
        <v>39</v>
      </c>
      <c r="C17" t="s">
        <v>35</v>
      </c>
      <c r="D17">
        <v>44</v>
      </c>
      <c r="E17" t="s">
        <v>102</v>
      </c>
      <c r="F17" t="s">
        <v>24</v>
      </c>
      <c r="G17" s="11">
        <v>0.014618055555555556</v>
      </c>
      <c r="H17">
        <f t="shared" si="0"/>
        <v>15</v>
      </c>
    </row>
    <row r="18" spans="2:8" ht="12.75">
      <c r="B18" t="s">
        <v>91</v>
      </c>
      <c r="D18">
        <v>59</v>
      </c>
      <c r="E18" t="s">
        <v>102</v>
      </c>
      <c r="F18" t="s">
        <v>80</v>
      </c>
      <c r="G18" s="11">
        <v>0.014664351851851852</v>
      </c>
      <c r="H18">
        <f t="shared" si="0"/>
        <v>16</v>
      </c>
    </row>
    <row r="19" spans="2:8" ht="12.75">
      <c r="B19" t="s">
        <v>41</v>
      </c>
      <c r="C19" t="s">
        <v>88</v>
      </c>
      <c r="D19">
        <v>46</v>
      </c>
      <c r="E19" t="s">
        <v>126</v>
      </c>
      <c r="F19" t="s">
        <v>80</v>
      </c>
      <c r="G19" s="11">
        <v>0.014710648148148148</v>
      </c>
      <c r="H19">
        <f t="shared" si="0"/>
        <v>17</v>
      </c>
    </row>
    <row r="20" spans="2:8" ht="12.75">
      <c r="B20" t="s">
        <v>175</v>
      </c>
      <c r="C20" t="s">
        <v>104</v>
      </c>
      <c r="D20">
        <v>4</v>
      </c>
      <c r="F20" t="s">
        <v>24</v>
      </c>
      <c r="G20" s="11">
        <v>0.01494212962962963</v>
      </c>
      <c r="H20">
        <f t="shared" si="0"/>
        <v>18</v>
      </c>
    </row>
    <row r="21" spans="2:8" ht="12.75">
      <c r="B21" t="s">
        <v>177</v>
      </c>
      <c r="C21" t="s">
        <v>104</v>
      </c>
      <c r="D21">
        <v>6</v>
      </c>
      <c r="E21" t="s">
        <v>103</v>
      </c>
      <c r="F21" t="s">
        <v>84</v>
      </c>
      <c r="G21" s="11">
        <v>0.014965277777777779</v>
      </c>
      <c r="H21">
        <f t="shared" si="0"/>
        <v>19</v>
      </c>
    </row>
    <row r="22" spans="2:8" ht="12.75">
      <c r="B22" t="s">
        <v>33</v>
      </c>
      <c r="D22">
        <v>40</v>
      </c>
      <c r="E22" t="s">
        <v>137</v>
      </c>
      <c r="F22" t="s">
        <v>128</v>
      </c>
      <c r="G22" s="11">
        <v>0.015011574074074075</v>
      </c>
      <c r="H22">
        <f t="shared" si="0"/>
        <v>20</v>
      </c>
    </row>
    <row r="23" spans="2:8" ht="12.75">
      <c r="B23" t="s">
        <v>121</v>
      </c>
      <c r="D23">
        <v>11</v>
      </c>
      <c r="F23" t="s">
        <v>90</v>
      </c>
      <c r="G23" s="11">
        <v>0.015277777777777777</v>
      </c>
      <c r="H23">
        <f t="shared" si="0"/>
        <v>21</v>
      </c>
    </row>
    <row r="24" spans="2:8" ht="12.75">
      <c r="B24" t="s">
        <v>174</v>
      </c>
      <c r="C24" t="s">
        <v>104</v>
      </c>
      <c r="D24">
        <v>3</v>
      </c>
      <c r="E24" t="s">
        <v>103</v>
      </c>
      <c r="F24" t="s">
        <v>80</v>
      </c>
      <c r="G24" s="11">
        <v>0.01545138888888889</v>
      </c>
      <c r="H24">
        <f t="shared" si="0"/>
        <v>22</v>
      </c>
    </row>
    <row r="25" spans="2:8" ht="12.75">
      <c r="B25" t="s">
        <v>133</v>
      </c>
      <c r="C25" t="s">
        <v>42</v>
      </c>
      <c r="D25">
        <v>47</v>
      </c>
      <c r="E25" t="s">
        <v>126</v>
      </c>
      <c r="F25" t="s">
        <v>80</v>
      </c>
      <c r="G25" s="11">
        <v>0.015486111111111112</v>
      </c>
      <c r="H25">
        <f t="shared" si="0"/>
        <v>23</v>
      </c>
    </row>
    <row r="26" spans="2:8" ht="12.75">
      <c r="B26" t="s">
        <v>56</v>
      </c>
      <c r="C26" t="s">
        <v>57</v>
      </c>
      <c r="D26">
        <v>61</v>
      </c>
      <c r="E26" t="s">
        <v>126</v>
      </c>
      <c r="F26" t="s">
        <v>24</v>
      </c>
      <c r="G26" s="11">
        <v>0.015671296296296298</v>
      </c>
      <c r="H26">
        <f t="shared" si="0"/>
        <v>24</v>
      </c>
    </row>
    <row r="27" spans="2:8" ht="12.75">
      <c r="B27" t="s">
        <v>117</v>
      </c>
      <c r="C27" t="s">
        <v>118</v>
      </c>
      <c r="D27">
        <v>9</v>
      </c>
      <c r="E27" t="s">
        <v>103</v>
      </c>
      <c r="F27" t="s">
        <v>24</v>
      </c>
      <c r="G27" s="11">
        <v>0.01582175925925926</v>
      </c>
      <c r="H27">
        <f t="shared" si="0"/>
        <v>25</v>
      </c>
    </row>
    <row r="28" spans="2:8" ht="12.75">
      <c r="B28" t="s">
        <v>59</v>
      </c>
      <c r="D28">
        <v>38</v>
      </c>
      <c r="E28" t="s">
        <v>102</v>
      </c>
      <c r="F28" t="s">
        <v>80</v>
      </c>
      <c r="G28" s="11">
        <v>0.0159375</v>
      </c>
      <c r="H28">
        <f t="shared" si="0"/>
        <v>26</v>
      </c>
    </row>
    <row r="29" spans="2:8" ht="12.75">
      <c r="B29" t="s">
        <v>122</v>
      </c>
      <c r="C29" t="s">
        <v>123</v>
      </c>
      <c r="D29">
        <v>12</v>
      </c>
      <c r="E29" t="s">
        <v>124</v>
      </c>
      <c r="F29" t="s">
        <v>90</v>
      </c>
      <c r="G29" s="11">
        <v>0.01601851851851852</v>
      </c>
      <c r="H29">
        <f t="shared" si="0"/>
        <v>27</v>
      </c>
    </row>
    <row r="30" spans="2:8" ht="12.75">
      <c r="B30" t="s">
        <v>130</v>
      </c>
      <c r="D30">
        <v>15</v>
      </c>
      <c r="E30" t="s">
        <v>89</v>
      </c>
      <c r="F30" t="s">
        <v>128</v>
      </c>
      <c r="G30" s="11">
        <v>0.01613425925925926</v>
      </c>
      <c r="H30">
        <f t="shared" si="0"/>
        <v>28</v>
      </c>
    </row>
    <row r="31" spans="2:8" ht="12.75">
      <c r="B31" t="s">
        <v>22</v>
      </c>
      <c r="C31" t="s">
        <v>118</v>
      </c>
      <c r="D31">
        <v>36</v>
      </c>
      <c r="E31" t="s">
        <v>126</v>
      </c>
      <c r="F31" t="s">
        <v>80</v>
      </c>
      <c r="G31" s="11">
        <v>0.016516203703703703</v>
      </c>
      <c r="H31">
        <f t="shared" si="0"/>
        <v>29</v>
      </c>
    </row>
    <row r="32" spans="2:8" ht="12.75">
      <c r="B32" t="s">
        <v>36</v>
      </c>
      <c r="C32" t="s">
        <v>35</v>
      </c>
      <c r="D32">
        <v>42</v>
      </c>
      <c r="E32" t="s">
        <v>137</v>
      </c>
      <c r="F32" t="s">
        <v>128</v>
      </c>
      <c r="G32" s="11">
        <v>0.01653935185185185</v>
      </c>
      <c r="H32">
        <f t="shared" si="0"/>
        <v>30</v>
      </c>
    </row>
    <row r="33" spans="2:8" ht="12.75">
      <c r="B33" t="s">
        <v>129</v>
      </c>
      <c r="C33" t="s">
        <v>88</v>
      </c>
      <c r="D33">
        <v>50</v>
      </c>
      <c r="E33" t="s">
        <v>126</v>
      </c>
      <c r="F33" t="s">
        <v>24</v>
      </c>
      <c r="G33" s="11">
        <v>0.01673611111111111</v>
      </c>
      <c r="H33">
        <f t="shared" si="0"/>
        <v>31</v>
      </c>
    </row>
    <row r="34" spans="2:8" ht="12.75">
      <c r="B34" t="s">
        <v>25</v>
      </c>
      <c r="C34" t="s">
        <v>118</v>
      </c>
      <c r="D34">
        <v>67</v>
      </c>
      <c r="E34" t="s">
        <v>103</v>
      </c>
      <c r="F34" t="s">
        <v>24</v>
      </c>
      <c r="G34" s="11">
        <v>0.016805555555555556</v>
      </c>
      <c r="H34">
        <f t="shared" si="0"/>
        <v>32</v>
      </c>
    </row>
    <row r="35" spans="2:8" ht="12.75">
      <c r="B35" t="s">
        <v>136</v>
      </c>
      <c r="C35" t="s">
        <v>88</v>
      </c>
      <c r="D35">
        <v>18</v>
      </c>
      <c r="E35" t="s">
        <v>137</v>
      </c>
      <c r="F35" t="s">
        <v>90</v>
      </c>
      <c r="G35" s="11">
        <v>0.016875</v>
      </c>
      <c r="H35">
        <f t="shared" si="0"/>
        <v>33</v>
      </c>
    </row>
    <row r="36" spans="2:8" ht="12.75">
      <c r="B36" t="s">
        <v>14</v>
      </c>
      <c r="C36" t="s">
        <v>88</v>
      </c>
      <c r="D36">
        <v>30</v>
      </c>
      <c r="E36" t="s">
        <v>102</v>
      </c>
      <c r="F36" t="s">
        <v>80</v>
      </c>
      <c r="G36" s="11">
        <v>0.016875</v>
      </c>
      <c r="H36">
        <f t="shared" si="0"/>
        <v>33</v>
      </c>
    </row>
    <row r="37" spans="2:8" ht="12.75">
      <c r="B37" t="s">
        <v>176</v>
      </c>
      <c r="C37" t="s">
        <v>104</v>
      </c>
      <c r="D37">
        <v>5</v>
      </c>
      <c r="E37" t="s">
        <v>102</v>
      </c>
      <c r="F37" t="s">
        <v>24</v>
      </c>
      <c r="G37" s="11">
        <v>0.016909722222222225</v>
      </c>
      <c r="H37">
        <f t="shared" si="0"/>
        <v>35</v>
      </c>
    </row>
    <row r="38" spans="2:8" ht="12.75">
      <c r="B38" t="s">
        <v>144</v>
      </c>
      <c r="D38">
        <v>23</v>
      </c>
      <c r="E38" t="s">
        <v>102</v>
      </c>
      <c r="F38" t="s">
        <v>80</v>
      </c>
      <c r="G38" s="11">
        <v>0.017453703703703704</v>
      </c>
      <c r="H38">
        <f t="shared" si="0"/>
        <v>36</v>
      </c>
    </row>
    <row r="39" spans="2:8" ht="12.75">
      <c r="B39" t="s">
        <v>145</v>
      </c>
      <c r="C39" t="s">
        <v>88</v>
      </c>
      <c r="D39">
        <v>24</v>
      </c>
      <c r="E39" t="s">
        <v>124</v>
      </c>
      <c r="F39" t="s">
        <v>128</v>
      </c>
      <c r="G39" s="11">
        <v>0.01778935185185185</v>
      </c>
      <c r="H39">
        <f t="shared" si="0"/>
        <v>37</v>
      </c>
    </row>
    <row r="40" spans="2:8" ht="12.75">
      <c r="B40" t="s">
        <v>127</v>
      </c>
      <c r="C40" t="s">
        <v>88</v>
      </c>
      <c r="D40">
        <v>14</v>
      </c>
      <c r="E40" t="s">
        <v>124</v>
      </c>
      <c r="F40" t="s">
        <v>128</v>
      </c>
      <c r="G40" s="11">
        <v>0.018055555555555557</v>
      </c>
      <c r="H40">
        <f t="shared" si="0"/>
        <v>38</v>
      </c>
    </row>
    <row r="41" spans="2:8" ht="12.75">
      <c r="B41" t="s">
        <v>142</v>
      </c>
      <c r="C41" t="s">
        <v>88</v>
      </c>
      <c r="D41">
        <v>21</v>
      </c>
      <c r="E41" t="s">
        <v>124</v>
      </c>
      <c r="F41" t="s">
        <v>128</v>
      </c>
      <c r="G41" s="11">
        <v>0.018414351851851852</v>
      </c>
      <c r="H41">
        <f t="shared" si="0"/>
        <v>39</v>
      </c>
    </row>
    <row r="42" spans="2:8" ht="12.75">
      <c r="B42" t="s">
        <v>143</v>
      </c>
      <c r="C42" t="s">
        <v>88</v>
      </c>
      <c r="D42">
        <v>22</v>
      </c>
      <c r="E42" t="s">
        <v>103</v>
      </c>
      <c r="F42" t="s">
        <v>24</v>
      </c>
      <c r="G42" s="11">
        <v>0.018414351851851852</v>
      </c>
      <c r="H42">
        <f t="shared" si="0"/>
        <v>39</v>
      </c>
    </row>
    <row r="43" spans="2:8" ht="12.75">
      <c r="B43" t="s">
        <v>173</v>
      </c>
      <c r="D43">
        <v>2</v>
      </c>
      <c r="E43" t="s">
        <v>103</v>
      </c>
      <c r="F43" t="s">
        <v>80</v>
      </c>
      <c r="G43" s="11">
        <v>0.01861111111111111</v>
      </c>
      <c r="H43">
        <f t="shared" si="0"/>
        <v>41</v>
      </c>
    </row>
    <row r="44" spans="2:8" ht="12.75">
      <c r="B44" t="s">
        <v>61</v>
      </c>
      <c r="D44">
        <v>68</v>
      </c>
      <c r="F44" t="s">
        <v>24</v>
      </c>
      <c r="G44" s="11">
        <v>0.019421296296296294</v>
      </c>
      <c r="H44">
        <f t="shared" si="0"/>
        <v>42</v>
      </c>
    </row>
    <row r="45" spans="2:8" ht="12.75">
      <c r="B45" t="s">
        <v>87</v>
      </c>
      <c r="C45" t="s">
        <v>88</v>
      </c>
      <c r="D45">
        <v>8</v>
      </c>
      <c r="E45" t="s">
        <v>89</v>
      </c>
      <c r="F45" t="s">
        <v>90</v>
      </c>
      <c r="G45" s="11">
        <v>0.01951388888888889</v>
      </c>
      <c r="H45">
        <f t="shared" si="0"/>
        <v>43</v>
      </c>
    </row>
    <row r="46" spans="2:8" ht="12.75">
      <c r="B46" t="s">
        <v>23</v>
      </c>
      <c r="C46" t="s">
        <v>88</v>
      </c>
      <c r="D46">
        <v>37</v>
      </c>
      <c r="E46" t="s">
        <v>137</v>
      </c>
      <c r="F46" t="s">
        <v>128</v>
      </c>
      <c r="G46" s="11">
        <v>0.019976851851851853</v>
      </c>
      <c r="H46">
        <f t="shared" si="0"/>
        <v>44</v>
      </c>
    </row>
    <row r="47" spans="2:8" ht="12.75">
      <c r="B47" t="s">
        <v>11</v>
      </c>
      <c r="C47" t="s">
        <v>123</v>
      </c>
      <c r="D47">
        <v>27</v>
      </c>
      <c r="E47" t="s">
        <v>102</v>
      </c>
      <c r="F47" t="s">
        <v>24</v>
      </c>
      <c r="G47" s="11">
        <v>0.020636574074074075</v>
      </c>
      <c r="H47">
        <f t="shared" si="0"/>
        <v>45</v>
      </c>
    </row>
    <row r="48" spans="2:8" ht="12.75">
      <c r="B48" t="s">
        <v>28</v>
      </c>
      <c r="D48">
        <v>65</v>
      </c>
      <c r="F48" t="s">
        <v>24</v>
      </c>
      <c r="G48" s="11">
        <v>0.020648148148148148</v>
      </c>
      <c r="H48">
        <f t="shared" si="0"/>
        <v>46</v>
      </c>
    </row>
    <row r="49" spans="2:8" ht="12.75">
      <c r="B49" t="s">
        <v>15</v>
      </c>
      <c r="C49" t="s">
        <v>16</v>
      </c>
      <c r="D49">
        <v>31</v>
      </c>
      <c r="E49" t="s">
        <v>103</v>
      </c>
      <c r="F49" t="s">
        <v>80</v>
      </c>
      <c r="G49" s="11">
        <v>0.02085648148148148</v>
      </c>
      <c r="H49">
        <f t="shared" si="0"/>
        <v>47</v>
      </c>
    </row>
    <row r="50" spans="2:8" ht="12.75">
      <c r="B50" t="s">
        <v>26</v>
      </c>
      <c r="C50" t="s">
        <v>27</v>
      </c>
      <c r="D50">
        <v>66</v>
      </c>
      <c r="E50" t="s">
        <v>89</v>
      </c>
      <c r="F50" t="s">
        <v>128</v>
      </c>
      <c r="G50" s="11">
        <v>0.023078703703703702</v>
      </c>
      <c r="H50">
        <f t="shared" si="0"/>
        <v>48</v>
      </c>
    </row>
  </sheetData>
  <printOptions/>
  <pageMargins left="0.7519685039370079" right="0.7519685039370079" top="1" bottom="1" header="0.5" footer="0.5"/>
  <pageSetup fitToHeight="1" fitToWidth="1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B2" sqref="B2"/>
    </sheetView>
  </sheetViews>
  <sheetFormatPr defaultColWidth="11.00390625" defaultRowHeight="12.75"/>
  <cols>
    <col min="1" max="1" width="1.625" style="0" customWidth="1"/>
    <col min="2" max="2" width="17.375" style="0" bestFit="1" customWidth="1"/>
    <col min="3" max="3" width="19.625" style="0" bestFit="1" customWidth="1"/>
    <col min="4" max="4" width="4.625" style="0" customWidth="1"/>
    <col min="5" max="6" width="3.75390625" style="0" customWidth="1"/>
    <col min="8" max="8" width="5.00390625" style="0" customWidth="1"/>
  </cols>
  <sheetData>
    <row r="1" ht="22.5">
      <c r="B1" s="20" t="s">
        <v>70</v>
      </c>
    </row>
    <row r="2" spans="1:8" ht="48.75" thickBot="1">
      <c r="A2" s="1" t="s">
        <v>30</v>
      </c>
      <c r="B2" s="2" t="s">
        <v>81</v>
      </c>
      <c r="C2" s="3" t="s">
        <v>82</v>
      </c>
      <c r="D2" s="4" t="s">
        <v>83</v>
      </c>
      <c r="E2" s="1" t="s">
        <v>73</v>
      </c>
      <c r="F2" s="5" t="s">
        <v>74</v>
      </c>
      <c r="G2" s="10" t="s">
        <v>171</v>
      </c>
      <c r="H2" s="9" t="s">
        <v>179</v>
      </c>
    </row>
    <row r="3" spans="2:8" ht="13.5" thickTop="1">
      <c r="B3" t="s">
        <v>29</v>
      </c>
      <c r="C3" t="s">
        <v>141</v>
      </c>
      <c r="D3">
        <v>20</v>
      </c>
      <c r="E3" t="s">
        <v>78</v>
      </c>
      <c r="F3" t="s">
        <v>24</v>
      </c>
      <c r="G3" s="11">
        <v>0.013055555555555556</v>
      </c>
      <c r="H3">
        <f aca="true" t="shared" si="0" ref="H3:H49">RANK(G3,G$1:G$65536,1)</f>
        <v>1</v>
      </c>
    </row>
    <row r="4" spans="2:8" ht="12.75">
      <c r="B4" t="s">
        <v>66</v>
      </c>
      <c r="D4">
        <v>71</v>
      </c>
      <c r="E4" t="s">
        <v>67</v>
      </c>
      <c r="F4" t="s">
        <v>80</v>
      </c>
      <c r="G4" s="11">
        <v>0.013287037037037036</v>
      </c>
      <c r="H4">
        <f t="shared" si="0"/>
        <v>2</v>
      </c>
    </row>
    <row r="5" spans="2:8" ht="12.75">
      <c r="B5" t="s">
        <v>18</v>
      </c>
      <c r="C5" t="s">
        <v>104</v>
      </c>
      <c r="D5">
        <v>33</v>
      </c>
      <c r="E5" t="s">
        <v>102</v>
      </c>
      <c r="F5" t="s">
        <v>80</v>
      </c>
      <c r="G5" s="11">
        <v>0.013460648148148147</v>
      </c>
      <c r="H5">
        <f t="shared" si="0"/>
        <v>3</v>
      </c>
    </row>
    <row r="6" spans="2:8" ht="12.75">
      <c r="B6" t="s">
        <v>9</v>
      </c>
      <c r="C6" t="s">
        <v>10</v>
      </c>
      <c r="D6">
        <v>26</v>
      </c>
      <c r="F6" t="s">
        <v>24</v>
      </c>
      <c r="G6" s="11">
        <v>0.013495370370370371</v>
      </c>
      <c r="H6">
        <f t="shared" si="0"/>
        <v>4</v>
      </c>
    </row>
    <row r="7" spans="2:8" ht="12.75">
      <c r="B7" t="s">
        <v>17</v>
      </c>
      <c r="D7">
        <v>32</v>
      </c>
      <c r="E7" t="s">
        <v>102</v>
      </c>
      <c r="F7" t="s">
        <v>80</v>
      </c>
      <c r="G7" s="11">
        <v>0.013784722222222224</v>
      </c>
      <c r="H7">
        <f t="shared" si="0"/>
        <v>5</v>
      </c>
    </row>
    <row r="8" spans="2:8" ht="12.75">
      <c r="B8" t="s">
        <v>8</v>
      </c>
      <c r="C8" t="s">
        <v>104</v>
      </c>
      <c r="D8">
        <v>25</v>
      </c>
      <c r="F8" t="s">
        <v>24</v>
      </c>
      <c r="G8" s="11">
        <v>0.01392361111111111</v>
      </c>
      <c r="H8">
        <f t="shared" si="0"/>
        <v>6</v>
      </c>
    </row>
    <row r="9" spans="2:8" ht="12.75">
      <c r="B9" t="s">
        <v>64</v>
      </c>
      <c r="C9" t="s">
        <v>65</v>
      </c>
      <c r="D9">
        <v>72</v>
      </c>
      <c r="E9" t="s">
        <v>126</v>
      </c>
      <c r="F9" t="s">
        <v>80</v>
      </c>
      <c r="G9" s="11">
        <v>0.014201388888888888</v>
      </c>
      <c r="H9">
        <f t="shared" si="0"/>
        <v>7</v>
      </c>
    </row>
    <row r="10" spans="2:8" ht="12.75">
      <c r="B10" t="s">
        <v>125</v>
      </c>
      <c r="C10" t="s">
        <v>88</v>
      </c>
      <c r="D10">
        <v>13</v>
      </c>
      <c r="E10" t="s">
        <v>126</v>
      </c>
      <c r="F10" t="s">
        <v>24</v>
      </c>
      <c r="G10" s="11">
        <v>0.014398148148148148</v>
      </c>
      <c r="H10">
        <f t="shared" si="0"/>
        <v>8</v>
      </c>
    </row>
    <row r="11" spans="2:8" ht="12.75">
      <c r="B11" t="s">
        <v>138</v>
      </c>
      <c r="C11" t="s">
        <v>104</v>
      </c>
      <c r="D11">
        <v>19</v>
      </c>
      <c r="E11" t="s">
        <v>139</v>
      </c>
      <c r="F11" t="s">
        <v>80</v>
      </c>
      <c r="G11" s="11">
        <v>0.014849537037037036</v>
      </c>
      <c r="H11">
        <f t="shared" si="0"/>
        <v>9</v>
      </c>
    </row>
    <row r="12" spans="2:8" ht="12.75">
      <c r="B12" t="s">
        <v>34</v>
      </c>
      <c r="C12" t="s">
        <v>35</v>
      </c>
      <c r="D12">
        <v>41</v>
      </c>
      <c r="E12" t="s">
        <v>102</v>
      </c>
      <c r="F12" t="s">
        <v>80</v>
      </c>
      <c r="G12" s="11">
        <v>0.015104166666666667</v>
      </c>
      <c r="H12">
        <f t="shared" si="0"/>
        <v>10</v>
      </c>
    </row>
    <row r="13" spans="2:8" ht="12.75">
      <c r="B13" t="s">
        <v>91</v>
      </c>
      <c r="D13">
        <v>59</v>
      </c>
      <c r="E13" t="s">
        <v>102</v>
      </c>
      <c r="F13" t="s">
        <v>80</v>
      </c>
      <c r="G13" s="11">
        <v>0.01511574074074074</v>
      </c>
      <c r="H13">
        <f t="shared" si="0"/>
        <v>11</v>
      </c>
    </row>
    <row r="14" spans="2:8" ht="12.75">
      <c r="B14" t="s">
        <v>13</v>
      </c>
      <c r="C14" t="s">
        <v>88</v>
      </c>
      <c r="D14">
        <v>29</v>
      </c>
      <c r="F14" t="s">
        <v>24</v>
      </c>
      <c r="G14" s="11">
        <v>0.0153125</v>
      </c>
      <c r="H14">
        <f t="shared" si="0"/>
        <v>12</v>
      </c>
    </row>
    <row r="15" spans="2:8" ht="12.75">
      <c r="B15" t="s">
        <v>175</v>
      </c>
      <c r="C15" t="s">
        <v>104</v>
      </c>
      <c r="D15">
        <v>4</v>
      </c>
      <c r="F15" t="s">
        <v>24</v>
      </c>
      <c r="G15" s="11">
        <v>0.015752314814814813</v>
      </c>
      <c r="H15">
        <f t="shared" si="0"/>
        <v>13</v>
      </c>
    </row>
    <row r="16" spans="2:8" ht="12.75">
      <c r="B16" t="s">
        <v>12</v>
      </c>
      <c r="C16" t="s">
        <v>88</v>
      </c>
      <c r="D16">
        <v>28</v>
      </c>
      <c r="E16" t="s">
        <v>102</v>
      </c>
      <c r="F16" t="s">
        <v>24</v>
      </c>
      <c r="G16" s="11">
        <v>0.015763888888888886</v>
      </c>
      <c r="H16">
        <f t="shared" si="0"/>
        <v>14</v>
      </c>
    </row>
    <row r="17" spans="2:8" ht="12.75">
      <c r="B17" t="s">
        <v>121</v>
      </c>
      <c r="D17">
        <v>11</v>
      </c>
      <c r="F17" t="s">
        <v>90</v>
      </c>
      <c r="G17" s="11">
        <v>0.015810185185185184</v>
      </c>
      <c r="H17">
        <f t="shared" si="0"/>
        <v>15</v>
      </c>
    </row>
    <row r="18" spans="2:8" ht="12.75">
      <c r="B18" t="s">
        <v>41</v>
      </c>
      <c r="C18" t="s">
        <v>88</v>
      </c>
      <c r="D18">
        <v>46</v>
      </c>
      <c r="E18" t="s">
        <v>126</v>
      </c>
      <c r="F18" t="s">
        <v>80</v>
      </c>
      <c r="G18" s="11">
        <v>0.015856481481481482</v>
      </c>
      <c r="H18">
        <f t="shared" si="0"/>
        <v>16</v>
      </c>
    </row>
    <row r="19" spans="2:8" ht="12.75">
      <c r="B19" t="s">
        <v>177</v>
      </c>
      <c r="C19" t="s">
        <v>104</v>
      </c>
      <c r="D19">
        <v>6</v>
      </c>
      <c r="E19" t="s">
        <v>103</v>
      </c>
      <c r="F19" t="s">
        <v>84</v>
      </c>
      <c r="G19" s="11">
        <v>0.015983796296296295</v>
      </c>
      <c r="H19">
        <f t="shared" si="0"/>
        <v>17</v>
      </c>
    </row>
    <row r="20" spans="2:8" ht="12.75">
      <c r="B20" t="s">
        <v>33</v>
      </c>
      <c r="D20">
        <v>40</v>
      </c>
      <c r="E20" t="s">
        <v>137</v>
      </c>
      <c r="F20" t="s">
        <v>128</v>
      </c>
      <c r="G20" s="11">
        <v>0.01599537037037037</v>
      </c>
      <c r="H20">
        <f t="shared" si="0"/>
        <v>18</v>
      </c>
    </row>
    <row r="21" spans="2:8" ht="12.75">
      <c r="B21" t="s">
        <v>133</v>
      </c>
      <c r="C21" t="s">
        <v>42</v>
      </c>
      <c r="D21">
        <v>47</v>
      </c>
      <c r="E21" t="s">
        <v>126</v>
      </c>
      <c r="F21" t="s">
        <v>80</v>
      </c>
      <c r="G21" s="11">
        <v>0.016122685185185184</v>
      </c>
      <c r="H21">
        <f t="shared" si="0"/>
        <v>19</v>
      </c>
    </row>
    <row r="22" spans="2:8" ht="12.75">
      <c r="B22" t="s">
        <v>39</v>
      </c>
      <c r="C22" t="s">
        <v>35</v>
      </c>
      <c r="D22">
        <v>44</v>
      </c>
      <c r="E22" t="s">
        <v>102</v>
      </c>
      <c r="F22" t="s">
        <v>24</v>
      </c>
      <c r="G22" s="11">
        <v>0.016180555555555556</v>
      </c>
      <c r="H22">
        <f t="shared" si="0"/>
        <v>20</v>
      </c>
    </row>
    <row r="23" spans="2:8" ht="12.75">
      <c r="B23" t="s">
        <v>97</v>
      </c>
      <c r="C23" t="s">
        <v>88</v>
      </c>
      <c r="D23">
        <v>54</v>
      </c>
      <c r="E23" t="s">
        <v>102</v>
      </c>
      <c r="F23" t="s">
        <v>24</v>
      </c>
      <c r="G23" s="11">
        <v>0.016203703703703703</v>
      </c>
      <c r="H23">
        <f t="shared" si="0"/>
        <v>21</v>
      </c>
    </row>
    <row r="24" spans="2:8" ht="12.75">
      <c r="B24" t="s">
        <v>174</v>
      </c>
      <c r="C24" t="s">
        <v>104</v>
      </c>
      <c r="D24">
        <v>3</v>
      </c>
      <c r="E24" t="s">
        <v>103</v>
      </c>
      <c r="F24" t="s">
        <v>80</v>
      </c>
      <c r="G24" s="11">
        <v>0.016412037037037037</v>
      </c>
      <c r="H24">
        <f t="shared" si="0"/>
        <v>22</v>
      </c>
    </row>
    <row r="25" spans="2:8" ht="12.75">
      <c r="B25" t="s">
        <v>40</v>
      </c>
      <c r="C25" t="s">
        <v>118</v>
      </c>
      <c r="D25">
        <v>45</v>
      </c>
      <c r="E25" t="s">
        <v>126</v>
      </c>
      <c r="F25" t="s">
        <v>24</v>
      </c>
      <c r="G25" s="11">
        <v>0.016493055555555556</v>
      </c>
      <c r="H25">
        <f t="shared" si="0"/>
        <v>23</v>
      </c>
    </row>
    <row r="26" spans="2:8" ht="12.75">
      <c r="B26" t="s">
        <v>117</v>
      </c>
      <c r="C26" t="s">
        <v>118</v>
      </c>
      <c r="D26">
        <v>9</v>
      </c>
      <c r="E26" t="s">
        <v>103</v>
      </c>
      <c r="F26" t="s">
        <v>24</v>
      </c>
      <c r="G26" s="11">
        <v>0.016689814814814817</v>
      </c>
      <c r="H26">
        <f t="shared" si="0"/>
        <v>24</v>
      </c>
    </row>
    <row r="27" spans="2:8" ht="12.75">
      <c r="B27" t="s">
        <v>122</v>
      </c>
      <c r="C27" t="s">
        <v>123</v>
      </c>
      <c r="D27">
        <v>12</v>
      </c>
      <c r="E27" t="s">
        <v>124</v>
      </c>
      <c r="F27" t="s">
        <v>90</v>
      </c>
      <c r="G27" s="11">
        <v>0.016863425925925928</v>
      </c>
      <c r="H27">
        <f t="shared" si="0"/>
        <v>25</v>
      </c>
    </row>
    <row r="28" spans="2:8" ht="12.75">
      <c r="B28" t="s">
        <v>130</v>
      </c>
      <c r="D28">
        <v>15</v>
      </c>
      <c r="E28" t="s">
        <v>89</v>
      </c>
      <c r="F28" t="s">
        <v>128</v>
      </c>
      <c r="G28" s="11">
        <v>0.016875</v>
      </c>
      <c r="H28">
        <f t="shared" si="0"/>
        <v>26</v>
      </c>
    </row>
    <row r="29" spans="2:8" ht="12.75">
      <c r="B29" t="s">
        <v>22</v>
      </c>
      <c r="C29" t="s">
        <v>118</v>
      </c>
      <c r="D29">
        <v>36</v>
      </c>
      <c r="E29" t="s">
        <v>126</v>
      </c>
      <c r="F29" t="s">
        <v>80</v>
      </c>
      <c r="G29" s="11">
        <v>0.01695601851851852</v>
      </c>
      <c r="H29">
        <f t="shared" si="0"/>
        <v>27</v>
      </c>
    </row>
    <row r="30" spans="2:8" ht="12.75">
      <c r="B30" t="s">
        <v>36</v>
      </c>
      <c r="C30" t="s">
        <v>35</v>
      </c>
      <c r="D30">
        <v>42</v>
      </c>
      <c r="E30" t="s">
        <v>137</v>
      </c>
      <c r="F30" t="s">
        <v>128</v>
      </c>
      <c r="G30" s="11">
        <v>0.017326388888888888</v>
      </c>
      <c r="H30">
        <f t="shared" si="0"/>
        <v>28</v>
      </c>
    </row>
    <row r="31" spans="2:8" ht="12.75">
      <c r="B31" t="s">
        <v>63</v>
      </c>
      <c r="C31" t="s">
        <v>88</v>
      </c>
      <c r="D31">
        <v>73</v>
      </c>
      <c r="E31" t="s">
        <v>89</v>
      </c>
      <c r="F31" t="s">
        <v>90</v>
      </c>
      <c r="G31" s="11">
        <v>0.017604166666666667</v>
      </c>
      <c r="H31">
        <f t="shared" si="0"/>
        <v>29</v>
      </c>
    </row>
    <row r="32" spans="2:8" ht="12.75">
      <c r="B32" t="s">
        <v>14</v>
      </c>
      <c r="C32" t="s">
        <v>88</v>
      </c>
      <c r="D32">
        <v>30</v>
      </c>
      <c r="E32" t="s">
        <v>102</v>
      </c>
      <c r="F32" t="s">
        <v>80</v>
      </c>
      <c r="G32" s="11">
        <v>0.017951388888888888</v>
      </c>
      <c r="H32">
        <f t="shared" si="0"/>
        <v>30</v>
      </c>
    </row>
    <row r="33" spans="2:8" ht="12.75">
      <c r="B33" t="s">
        <v>136</v>
      </c>
      <c r="C33" t="s">
        <v>88</v>
      </c>
      <c r="D33">
        <v>18</v>
      </c>
      <c r="E33" t="s">
        <v>137</v>
      </c>
      <c r="F33" t="s">
        <v>90</v>
      </c>
      <c r="G33" s="11">
        <v>0.017974537037037035</v>
      </c>
      <c r="H33">
        <f t="shared" si="0"/>
        <v>31</v>
      </c>
    </row>
    <row r="34" spans="2:8" ht="12.75">
      <c r="B34" t="s">
        <v>144</v>
      </c>
      <c r="D34">
        <v>23</v>
      </c>
      <c r="E34" t="s">
        <v>102</v>
      </c>
      <c r="F34" t="s">
        <v>80</v>
      </c>
      <c r="G34" s="11">
        <v>0.018275462962962962</v>
      </c>
      <c r="H34">
        <f t="shared" si="0"/>
        <v>32</v>
      </c>
    </row>
    <row r="35" spans="2:8" ht="12.75">
      <c r="B35" t="s">
        <v>176</v>
      </c>
      <c r="C35" t="s">
        <v>104</v>
      </c>
      <c r="D35">
        <v>5</v>
      </c>
      <c r="E35" t="s">
        <v>102</v>
      </c>
      <c r="F35" t="s">
        <v>24</v>
      </c>
      <c r="G35" s="11">
        <v>0.018391203703703705</v>
      </c>
      <c r="H35">
        <f t="shared" si="0"/>
        <v>33</v>
      </c>
    </row>
    <row r="36" spans="2:8" ht="12.75">
      <c r="B36" t="s">
        <v>19</v>
      </c>
      <c r="C36" t="s">
        <v>123</v>
      </c>
      <c r="D36">
        <v>34</v>
      </c>
      <c r="E36" t="s">
        <v>20</v>
      </c>
      <c r="F36" t="s">
        <v>128</v>
      </c>
      <c r="G36" s="11">
        <v>0.018645833333333334</v>
      </c>
      <c r="H36">
        <f t="shared" si="0"/>
        <v>34</v>
      </c>
    </row>
    <row r="37" spans="2:8" ht="12.75">
      <c r="B37" t="s">
        <v>145</v>
      </c>
      <c r="C37" t="s">
        <v>88</v>
      </c>
      <c r="D37">
        <v>24</v>
      </c>
      <c r="E37" t="s">
        <v>124</v>
      </c>
      <c r="F37" t="s">
        <v>128</v>
      </c>
      <c r="G37" s="11">
        <v>0.018761574074074073</v>
      </c>
      <c r="H37">
        <f t="shared" si="0"/>
        <v>35</v>
      </c>
    </row>
    <row r="38" spans="2:8" ht="12.75">
      <c r="B38" t="s">
        <v>127</v>
      </c>
      <c r="C38" t="s">
        <v>88</v>
      </c>
      <c r="D38">
        <v>14</v>
      </c>
      <c r="E38" t="s">
        <v>124</v>
      </c>
      <c r="F38" t="s">
        <v>128</v>
      </c>
      <c r="G38" s="11">
        <v>0.01923611111111111</v>
      </c>
      <c r="H38">
        <f t="shared" si="0"/>
        <v>36</v>
      </c>
    </row>
    <row r="39" spans="2:8" ht="12.75">
      <c r="B39" t="s">
        <v>129</v>
      </c>
      <c r="C39" t="s">
        <v>88</v>
      </c>
      <c r="D39">
        <v>50</v>
      </c>
      <c r="E39" t="s">
        <v>126</v>
      </c>
      <c r="F39" t="s">
        <v>24</v>
      </c>
      <c r="G39" s="11">
        <v>0.019305555555555555</v>
      </c>
      <c r="H39">
        <f t="shared" si="0"/>
        <v>37</v>
      </c>
    </row>
    <row r="40" spans="2:8" ht="12.75">
      <c r="B40" t="s">
        <v>142</v>
      </c>
      <c r="C40" t="s">
        <v>88</v>
      </c>
      <c r="D40">
        <v>21</v>
      </c>
      <c r="E40" t="s">
        <v>124</v>
      </c>
      <c r="F40" t="s">
        <v>128</v>
      </c>
      <c r="G40" s="11">
        <v>0.019525462962962963</v>
      </c>
      <c r="H40">
        <f t="shared" si="0"/>
        <v>38</v>
      </c>
    </row>
    <row r="41" spans="2:8" ht="12.75">
      <c r="B41" t="s">
        <v>143</v>
      </c>
      <c r="C41" t="s">
        <v>88</v>
      </c>
      <c r="D41">
        <v>22</v>
      </c>
      <c r="E41" t="s">
        <v>103</v>
      </c>
      <c r="F41" t="s">
        <v>24</v>
      </c>
      <c r="G41" s="11">
        <v>0.019525462962962963</v>
      </c>
      <c r="H41">
        <f t="shared" si="0"/>
        <v>38</v>
      </c>
    </row>
    <row r="42" spans="2:8" ht="12.75">
      <c r="B42" t="s">
        <v>95</v>
      </c>
      <c r="C42" t="s">
        <v>88</v>
      </c>
      <c r="D42">
        <v>56</v>
      </c>
      <c r="E42" t="s">
        <v>89</v>
      </c>
      <c r="F42" t="s">
        <v>90</v>
      </c>
      <c r="G42" s="11">
        <v>0.020277777777777777</v>
      </c>
      <c r="H42">
        <f t="shared" si="0"/>
        <v>40</v>
      </c>
    </row>
    <row r="43" spans="2:8" ht="12.75">
      <c r="B43" t="s">
        <v>173</v>
      </c>
      <c r="D43">
        <v>2</v>
      </c>
      <c r="E43" t="s">
        <v>103</v>
      </c>
      <c r="F43" t="s">
        <v>80</v>
      </c>
      <c r="G43" s="11">
        <v>0.020324074074074074</v>
      </c>
      <c r="H43">
        <f t="shared" si="0"/>
        <v>41</v>
      </c>
    </row>
    <row r="44" spans="2:8" ht="12.75">
      <c r="B44" t="s">
        <v>87</v>
      </c>
      <c r="C44" t="s">
        <v>88</v>
      </c>
      <c r="D44">
        <v>8</v>
      </c>
      <c r="E44" t="s">
        <v>89</v>
      </c>
      <c r="F44" t="s">
        <v>90</v>
      </c>
      <c r="G44" s="11">
        <v>0.020671296296296295</v>
      </c>
      <c r="H44">
        <f t="shared" si="0"/>
        <v>42</v>
      </c>
    </row>
    <row r="45" spans="2:8" ht="12.75">
      <c r="B45" t="s">
        <v>23</v>
      </c>
      <c r="C45" t="s">
        <v>88</v>
      </c>
      <c r="D45">
        <v>37</v>
      </c>
      <c r="E45" t="s">
        <v>137</v>
      </c>
      <c r="F45" t="s">
        <v>128</v>
      </c>
      <c r="G45" s="11">
        <v>0.021099537037037038</v>
      </c>
      <c r="H45">
        <f t="shared" si="0"/>
        <v>43</v>
      </c>
    </row>
    <row r="46" spans="2:8" ht="12.75">
      <c r="B46" t="s">
        <v>69</v>
      </c>
      <c r="D46">
        <v>69</v>
      </c>
      <c r="E46" t="s">
        <v>89</v>
      </c>
      <c r="F46" t="s">
        <v>90</v>
      </c>
      <c r="G46" s="11">
        <v>0.021284722222222222</v>
      </c>
      <c r="H46">
        <f t="shared" si="0"/>
        <v>44</v>
      </c>
    </row>
    <row r="47" spans="2:8" ht="12.75">
      <c r="B47" t="s">
        <v>68</v>
      </c>
      <c r="C47" t="s">
        <v>104</v>
      </c>
      <c r="D47">
        <v>70</v>
      </c>
      <c r="F47" t="s">
        <v>24</v>
      </c>
      <c r="G47" s="11">
        <v>0.021284722222222222</v>
      </c>
      <c r="H47">
        <f t="shared" si="0"/>
        <v>44</v>
      </c>
    </row>
    <row r="48" spans="2:8" ht="12.75">
      <c r="B48" t="s">
        <v>15</v>
      </c>
      <c r="C48" t="s">
        <v>16</v>
      </c>
      <c r="D48">
        <v>31</v>
      </c>
      <c r="E48" t="s">
        <v>103</v>
      </c>
      <c r="F48" t="s">
        <v>80</v>
      </c>
      <c r="G48" s="11">
        <v>0.02171296296296296</v>
      </c>
      <c r="H48">
        <f t="shared" si="0"/>
        <v>46</v>
      </c>
    </row>
    <row r="49" spans="2:8" ht="12.75">
      <c r="B49" t="s">
        <v>62</v>
      </c>
      <c r="C49" t="s">
        <v>88</v>
      </c>
      <c r="D49">
        <v>74</v>
      </c>
      <c r="E49" t="s">
        <v>103</v>
      </c>
      <c r="F49" t="s">
        <v>80</v>
      </c>
      <c r="G49" s="11">
        <v>0.024861111111111108</v>
      </c>
      <c r="H49">
        <f t="shared" si="0"/>
        <v>47</v>
      </c>
    </row>
  </sheetData>
  <printOptions/>
  <pageMargins left="0.7519685039370079" right="0.7519685039370079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 topLeftCell="A1">
      <selection activeCell="B2" sqref="B2"/>
    </sheetView>
  </sheetViews>
  <sheetFormatPr defaultColWidth="11.00390625" defaultRowHeight="12.75"/>
  <cols>
    <col min="1" max="1" width="2.125" style="0" customWidth="1"/>
    <col min="2" max="2" width="17.375" style="0" bestFit="1" customWidth="1"/>
    <col min="3" max="3" width="19.625" style="0" bestFit="1" customWidth="1"/>
    <col min="4" max="4" width="4.75390625" style="0" customWidth="1"/>
    <col min="5" max="5" width="4.875" style="0" customWidth="1"/>
    <col min="6" max="6" width="5.00390625" style="0" customWidth="1"/>
    <col min="8" max="8" width="5.625" style="0" customWidth="1"/>
  </cols>
  <sheetData>
    <row r="1" ht="22.5">
      <c r="B1" s="20" t="s">
        <v>146</v>
      </c>
    </row>
    <row r="2" spans="1:8" ht="28.5" thickBot="1">
      <c r="A2" s="1" t="s">
        <v>30</v>
      </c>
      <c r="B2" s="2" t="s">
        <v>81</v>
      </c>
      <c r="C2" s="3" t="s">
        <v>82</v>
      </c>
      <c r="D2" s="4" t="s">
        <v>83</v>
      </c>
      <c r="E2" s="1" t="s">
        <v>73</v>
      </c>
      <c r="F2" s="5" t="s">
        <v>74</v>
      </c>
      <c r="G2" s="10" t="s">
        <v>85</v>
      </c>
      <c r="H2" s="7" t="s">
        <v>179</v>
      </c>
    </row>
    <row r="3" spans="2:8" ht="13.5" thickTop="1">
      <c r="B3" t="s">
        <v>4</v>
      </c>
      <c r="C3" t="s">
        <v>5</v>
      </c>
      <c r="D3">
        <v>77</v>
      </c>
      <c r="E3" t="s">
        <v>102</v>
      </c>
      <c r="F3" t="s">
        <v>80</v>
      </c>
      <c r="G3" s="11">
        <v>0.02513888888888889</v>
      </c>
      <c r="H3">
        <f aca="true" t="shared" si="0" ref="H3:H50">RANK(G3,G$1:G$65536,1)</f>
        <v>1</v>
      </c>
    </row>
    <row r="4" spans="2:8" ht="12.75">
      <c r="B4" t="s">
        <v>113</v>
      </c>
      <c r="C4" t="s">
        <v>104</v>
      </c>
      <c r="D4">
        <v>82</v>
      </c>
      <c r="F4" t="s">
        <v>24</v>
      </c>
      <c r="G4" s="11">
        <v>0.02613425925925926</v>
      </c>
      <c r="H4">
        <f t="shared" si="0"/>
        <v>2</v>
      </c>
    </row>
    <row r="5" spans="2:8" ht="12.75">
      <c r="B5" t="s">
        <v>29</v>
      </c>
      <c r="C5" t="s">
        <v>141</v>
      </c>
      <c r="D5">
        <v>20</v>
      </c>
      <c r="E5" t="s">
        <v>78</v>
      </c>
      <c r="F5" t="s">
        <v>24</v>
      </c>
      <c r="G5" s="11">
        <v>0.026157407407407407</v>
      </c>
      <c r="H5">
        <f t="shared" si="0"/>
        <v>3</v>
      </c>
    </row>
    <row r="6" spans="2:8" ht="12.75">
      <c r="B6" t="s">
        <v>6</v>
      </c>
      <c r="C6" t="s">
        <v>104</v>
      </c>
      <c r="D6">
        <v>76</v>
      </c>
      <c r="E6" t="s">
        <v>102</v>
      </c>
      <c r="F6" t="s">
        <v>80</v>
      </c>
      <c r="G6" s="11">
        <v>0.027222222222222228</v>
      </c>
      <c r="H6">
        <f t="shared" si="0"/>
        <v>4</v>
      </c>
    </row>
    <row r="7" spans="2:8" ht="12.75">
      <c r="B7" t="s">
        <v>18</v>
      </c>
      <c r="C7" t="s">
        <v>104</v>
      </c>
      <c r="D7">
        <v>33</v>
      </c>
      <c r="E7" t="s">
        <v>102</v>
      </c>
      <c r="F7" t="s">
        <v>80</v>
      </c>
      <c r="G7" s="11">
        <v>0.028113425925925927</v>
      </c>
      <c r="H7">
        <f t="shared" si="0"/>
        <v>5</v>
      </c>
    </row>
    <row r="8" spans="2:8" ht="12.75">
      <c r="B8" t="s">
        <v>17</v>
      </c>
      <c r="D8">
        <v>32</v>
      </c>
      <c r="E8" t="s">
        <v>102</v>
      </c>
      <c r="F8" t="s">
        <v>80</v>
      </c>
      <c r="G8" s="11">
        <v>0.028425925925925924</v>
      </c>
      <c r="H8">
        <f t="shared" si="0"/>
        <v>6</v>
      </c>
    </row>
    <row r="9" spans="2:8" ht="12.75">
      <c r="B9" t="s">
        <v>92</v>
      </c>
      <c r="C9" t="s">
        <v>104</v>
      </c>
      <c r="D9">
        <v>58</v>
      </c>
      <c r="E9" t="s">
        <v>102</v>
      </c>
      <c r="F9" t="s">
        <v>24</v>
      </c>
      <c r="G9" s="11">
        <v>0.029131944444444446</v>
      </c>
      <c r="H9">
        <f t="shared" si="0"/>
        <v>7</v>
      </c>
    </row>
    <row r="10" spans="2:8" ht="12.75">
      <c r="B10" t="s">
        <v>125</v>
      </c>
      <c r="C10" t="s">
        <v>88</v>
      </c>
      <c r="D10">
        <v>13</v>
      </c>
      <c r="E10" t="s">
        <v>126</v>
      </c>
      <c r="F10" t="s">
        <v>24</v>
      </c>
      <c r="G10" s="11">
        <v>0.029166666666666664</v>
      </c>
      <c r="H10">
        <f t="shared" si="0"/>
        <v>8</v>
      </c>
    </row>
    <row r="11" spans="2:8" ht="12.75">
      <c r="B11" t="s">
        <v>8</v>
      </c>
      <c r="C11" t="s">
        <v>104</v>
      </c>
      <c r="D11">
        <v>25</v>
      </c>
      <c r="F11" t="s">
        <v>24</v>
      </c>
      <c r="G11" s="11">
        <v>0.029618055555555554</v>
      </c>
      <c r="H11">
        <f t="shared" si="0"/>
        <v>9</v>
      </c>
    </row>
    <row r="12" spans="2:8" ht="12.75">
      <c r="B12" t="s">
        <v>119</v>
      </c>
      <c r="C12" t="s">
        <v>120</v>
      </c>
      <c r="D12">
        <v>10</v>
      </c>
      <c r="E12" t="s">
        <v>103</v>
      </c>
      <c r="F12" t="s">
        <v>24</v>
      </c>
      <c r="G12" s="11">
        <v>0.03027777777777778</v>
      </c>
      <c r="H12">
        <f t="shared" si="0"/>
        <v>10</v>
      </c>
    </row>
    <row r="13" spans="2:8" ht="12.75">
      <c r="B13" t="s">
        <v>138</v>
      </c>
      <c r="C13" t="s">
        <v>104</v>
      </c>
      <c r="D13">
        <v>19</v>
      </c>
      <c r="E13" t="s">
        <v>139</v>
      </c>
      <c r="F13" t="s">
        <v>80</v>
      </c>
      <c r="G13" s="11">
        <v>0.03131944444444445</v>
      </c>
      <c r="H13">
        <f t="shared" si="0"/>
        <v>11</v>
      </c>
    </row>
    <row r="14" spans="2:8" ht="12.75">
      <c r="B14" t="s">
        <v>34</v>
      </c>
      <c r="C14" t="s">
        <v>35</v>
      </c>
      <c r="D14">
        <v>41</v>
      </c>
      <c r="E14" t="s">
        <v>102</v>
      </c>
      <c r="F14" t="s">
        <v>80</v>
      </c>
      <c r="G14" s="11">
        <v>0.031331018518518515</v>
      </c>
      <c r="H14">
        <f t="shared" si="0"/>
        <v>12</v>
      </c>
    </row>
    <row r="15" spans="2:8" ht="12.75">
      <c r="B15" t="s">
        <v>13</v>
      </c>
      <c r="C15" t="s">
        <v>88</v>
      </c>
      <c r="D15">
        <v>29</v>
      </c>
      <c r="F15" t="s">
        <v>24</v>
      </c>
      <c r="G15" s="11">
        <v>0.031608796296296295</v>
      </c>
      <c r="H15">
        <f t="shared" si="0"/>
        <v>13</v>
      </c>
    </row>
    <row r="16" spans="2:8" ht="12.75">
      <c r="B16" t="s">
        <v>0</v>
      </c>
      <c r="C16" t="s">
        <v>88</v>
      </c>
      <c r="D16">
        <v>81</v>
      </c>
      <c r="E16" t="s">
        <v>102</v>
      </c>
      <c r="F16" t="s">
        <v>80</v>
      </c>
      <c r="G16" s="11">
        <v>0.03173611111111111</v>
      </c>
      <c r="H16">
        <f t="shared" si="0"/>
        <v>14</v>
      </c>
    </row>
    <row r="17" spans="2:8" ht="12.75">
      <c r="B17" t="s">
        <v>12</v>
      </c>
      <c r="C17" t="s">
        <v>88</v>
      </c>
      <c r="D17">
        <v>28</v>
      </c>
      <c r="E17" t="s">
        <v>102</v>
      </c>
      <c r="F17" t="s">
        <v>24</v>
      </c>
      <c r="G17" s="11">
        <v>0.03175925925925926</v>
      </c>
      <c r="H17">
        <f t="shared" si="0"/>
        <v>15</v>
      </c>
    </row>
    <row r="18" spans="2:8" ht="12.75">
      <c r="B18" t="s">
        <v>91</v>
      </c>
      <c r="D18">
        <v>59</v>
      </c>
      <c r="E18" t="s">
        <v>102</v>
      </c>
      <c r="F18" t="s">
        <v>80</v>
      </c>
      <c r="G18" s="11">
        <v>0.031875</v>
      </c>
      <c r="H18">
        <f t="shared" si="0"/>
        <v>16</v>
      </c>
    </row>
    <row r="19" spans="2:8" ht="12.75">
      <c r="B19" t="s">
        <v>174</v>
      </c>
      <c r="C19" t="s">
        <v>104</v>
      </c>
      <c r="D19">
        <v>3</v>
      </c>
      <c r="E19" t="s">
        <v>103</v>
      </c>
      <c r="F19" t="s">
        <v>80</v>
      </c>
      <c r="G19" s="11">
        <v>0.03189814814814815</v>
      </c>
      <c r="H19">
        <f t="shared" si="0"/>
        <v>17</v>
      </c>
    </row>
    <row r="20" spans="2:8" ht="12.75">
      <c r="B20" t="s">
        <v>111</v>
      </c>
      <c r="C20" t="s">
        <v>112</v>
      </c>
      <c r="D20">
        <v>83</v>
      </c>
      <c r="F20" t="s">
        <v>128</v>
      </c>
      <c r="G20" s="11">
        <v>0.03200231481481482</v>
      </c>
      <c r="H20">
        <f t="shared" si="0"/>
        <v>18</v>
      </c>
    </row>
    <row r="21" spans="2:8" ht="12.75">
      <c r="B21" t="s">
        <v>33</v>
      </c>
      <c r="D21">
        <v>40</v>
      </c>
      <c r="E21" t="s">
        <v>137</v>
      </c>
      <c r="F21" t="s">
        <v>128</v>
      </c>
      <c r="G21" s="11">
        <v>0.03226851851851852</v>
      </c>
      <c r="H21">
        <f t="shared" si="0"/>
        <v>19</v>
      </c>
    </row>
    <row r="22" spans="2:8" ht="12.75">
      <c r="B22" t="s">
        <v>41</v>
      </c>
      <c r="C22" t="s">
        <v>88</v>
      </c>
      <c r="D22">
        <v>46</v>
      </c>
      <c r="E22" t="s">
        <v>126</v>
      </c>
      <c r="F22" t="s">
        <v>80</v>
      </c>
      <c r="G22" s="11">
        <v>0.032511574074074075</v>
      </c>
      <c r="H22">
        <f t="shared" si="0"/>
        <v>20</v>
      </c>
    </row>
    <row r="23" spans="2:8" ht="12.75">
      <c r="B23" t="s">
        <v>121</v>
      </c>
      <c r="D23">
        <v>11</v>
      </c>
      <c r="F23" t="s">
        <v>90</v>
      </c>
      <c r="G23" s="11">
        <v>0.032673611111111105</v>
      </c>
      <c r="H23">
        <f t="shared" si="0"/>
        <v>21</v>
      </c>
    </row>
    <row r="24" spans="2:8" ht="12.75">
      <c r="B24" t="s">
        <v>3</v>
      </c>
      <c r="C24" t="s">
        <v>104</v>
      </c>
      <c r="D24">
        <v>78</v>
      </c>
      <c r="E24" t="s">
        <v>139</v>
      </c>
      <c r="F24" t="s">
        <v>80</v>
      </c>
      <c r="G24" s="11">
        <v>0.03290509259259259</v>
      </c>
      <c r="H24">
        <f t="shared" si="0"/>
        <v>22</v>
      </c>
    </row>
    <row r="25" spans="2:8" ht="12.75">
      <c r="B25" t="s">
        <v>177</v>
      </c>
      <c r="C25" t="s">
        <v>104</v>
      </c>
      <c r="D25">
        <v>6</v>
      </c>
      <c r="E25" t="s">
        <v>103</v>
      </c>
      <c r="F25" t="s">
        <v>84</v>
      </c>
      <c r="G25" s="11">
        <v>0.03305555555555555</v>
      </c>
      <c r="H25">
        <f t="shared" si="0"/>
        <v>23</v>
      </c>
    </row>
    <row r="26" spans="2:8" ht="12.75">
      <c r="B26" t="s">
        <v>175</v>
      </c>
      <c r="C26" t="s">
        <v>104</v>
      </c>
      <c r="D26">
        <v>4</v>
      </c>
      <c r="F26" t="s">
        <v>24</v>
      </c>
      <c r="G26" s="11">
        <v>0.03391203703703704</v>
      </c>
      <c r="H26">
        <f t="shared" si="0"/>
        <v>24</v>
      </c>
    </row>
    <row r="27" spans="2:8" ht="12.75">
      <c r="B27" t="s">
        <v>133</v>
      </c>
      <c r="C27" t="s">
        <v>42</v>
      </c>
      <c r="D27">
        <v>47</v>
      </c>
      <c r="E27" t="s">
        <v>126</v>
      </c>
      <c r="F27" t="s">
        <v>80</v>
      </c>
      <c r="G27" s="11">
        <v>0.034027777777777775</v>
      </c>
      <c r="H27">
        <f t="shared" si="0"/>
        <v>25</v>
      </c>
    </row>
    <row r="28" spans="2:8" ht="12.75">
      <c r="B28" t="s">
        <v>117</v>
      </c>
      <c r="C28" t="s">
        <v>118</v>
      </c>
      <c r="D28">
        <v>9</v>
      </c>
      <c r="E28" t="s">
        <v>103</v>
      </c>
      <c r="F28" t="s">
        <v>24</v>
      </c>
      <c r="G28" s="11">
        <v>0.0341087962962963</v>
      </c>
      <c r="H28">
        <f t="shared" si="0"/>
        <v>26</v>
      </c>
    </row>
    <row r="29" spans="2:8" ht="12.75">
      <c r="B29" t="s">
        <v>122</v>
      </c>
      <c r="C29" t="s">
        <v>123</v>
      </c>
      <c r="D29">
        <v>12</v>
      </c>
      <c r="E29" t="s">
        <v>124</v>
      </c>
      <c r="F29" t="s">
        <v>90</v>
      </c>
      <c r="G29" s="11">
        <v>0.034386574074074076</v>
      </c>
      <c r="H29">
        <f t="shared" si="0"/>
        <v>27</v>
      </c>
    </row>
    <row r="30" spans="2:8" ht="12.75">
      <c r="B30" t="s">
        <v>97</v>
      </c>
      <c r="C30" t="s">
        <v>88</v>
      </c>
      <c r="D30">
        <v>54</v>
      </c>
      <c r="E30" t="s">
        <v>102</v>
      </c>
      <c r="F30" t="s">
        <v>24</v>
      </c>
      <c r="G30" s="11">
        <v>0.03456018518518519</v>
      </c>
      <c r="H30">
        <f t="shared" si="0"/>
        <v>28</v>
      </c>
    </row>
    <row r="31" spans="2:8" ht="12.75">
      <c r="B31" t="s">
        <v>40</v>
      </c>
      <c r="C31" t="s">
        <v>118</v>
      </c>
      <c r="D31">
        <v>45</v>
      </c>
      <c r="E31" t="s">
        <v>126</v>
      </c>
      <c r="F31" t="s">
        <v>24</v>
      </c>
      <c r="G31" s="11">
        <v>0.0352662037037037</v>
      </c>
      <c r="H31">
        <f t="shared" si="0"/>
        <v>29</v>
      </c>
    </row>
    <row r="32" spans="2:8" ht="12.75">
      <c r="B32" t="s">
        <v>130</v>
      </c>
      <c r="D32">
        <v>15</v>
      </c>
      <c r="E32" t="s">
        <v>89</v>
      </c>
      <c r="F32" t="s">
        <v>128</v>
      </c>
      <c r="G32" s="11">
        <v>0.035370370370370365</v>
      </c>
      <c r="H32">
        <f t="shared" si="0"/>
        <v>30</v>
      </c>
    </row>
    <row r="33" spans="2:8" ht="12.75">
      <c r="B33" t="s">
        <v>22</v>
      </c>
      <c r="C33" t="s">
        <v>118</v>
      </c>
      <c r="D33">
        <v>36</v>
      </c>
      <c r="E33" t="s">
        <v>126</v>
      </c>
      <c r="F33" t="s">
        <v>80</v>
      </c>
      <c r="G33" s="11">
        <v>0.03540509259259259</v>
      </c>
      <c r="H33">
        <f t="shared" si="0"/>
        <v>31</v>
      </c>
    </row>
    <row r="34" spans="2:8" ht="12.75">
      <c r="B34" t="s">
        <v>36</v>
      </c>
      <c r="C34" t="s">
        <v>35</v>
      </c>
      <c r="D34">
        <v>42</v>
      </c>
      <c r="E34" t="s">
        <v>137</v>
      </c>
      <c r="F34" t="s">
        <v>128</v>
      </c>
      <c r="G34" s="11">
        <v>0.03601851851851852</v>
      </c>
      <c r="H34">
        <f t="shared" si="0"/>
        <v>32</v>
      </c>
    </row>
    <row r="35" spans="2:8" ht="12.75">
      <c r="B35" t="s">
        <v>136</v>
      </c>
      <c r="C35" t="s">
        <v>88</v>
      </c>
      <c r="D35">
        <v>18</v>
      </c>
      <c r="E35" t="s">
        <v>137</v>
      </c>
      <c r="F35" t="s">
        <v>90</v>
      </c>
      <c r="G35" s="11">
        <v>0.03634259259259259</v>
      </c>
      <c r="H35">
        <f t="shared" si="0"/>
        <v>33</v>
      </c>
    </row>
    <row r="36" spans="2:8" ht="12.75">
      <c r="B36" t="s">
        <v>14</v>
      </c>
      <c r="C36" t="s">
        <v>88</v>
      </c>
      <c r="D36">
        <v>30</v>
      </c>
      <c r="E36" t="s">
        <v>102</v>
      </c>
      <c r="F36" t="s">
        <v>80</v>
      </c>
      <c r="G36" s="11">
        <v>0.03635416666666667</v>
      </c>
      <c r="H36">
        <f t="shared" si="0"/>
        <v>34</v>
      </c>
    </row>
    <row r="37" spans="2:8" ht="12.75">
      <c r="B37" t="s">
        <v>1</v>
      </c>
      <c r="C37" t="s">
        <v>88</v>
      </c>
      <c r="D37">
        <v>80</v>
      </c>
      <c r="E37" t="s">
        <v>126</v>
      </c>
      <c r="F37" t="s">
        <v>80</v>
      </c>
      <c r="G37" s="11">
        <v>0.03668981481481482</v>
      </c>
      <c r="H37">
        <f t="shared" si="0"/>
        <v>35</v>
      </c>
    </row>
    <row r="38" spans="2:8" ht="12.75">
      <c r="B38" t="s">
        <v>144</v>
      </c>
      <c r="D38">
        <v>23</v>
      </c>
      <c r="E38" t="s">
        <v>102</v>
      </c>
      <c r="F38" t="s">
        <v>80</v>
      </c>
      <c r="G38" s="11">
        <v>0.037245370370370366</v>
      </c>
      <c r="H38">
        <f t="shared" si="0"/>
        <v>36</v>
      </c>
    </row>
    <row r="39" spans="2:8" ht="12.75">
      <c r="B39" t="s">
        <v>145</v>
      </c>
      <c r="C39" t="s">
        <v>88</v>
      </c>
      <c r="D39">
        <v>24</v>
      </c>
      <c r="E39" t="s">
        <v>124</v>
      </c>
      <c r="F39" t="s">
        <v>128</v>
      </c>
      <c r="G39" s="11">
        <v>0.03788194444444444</v>
      </c>
      <c r="H39">
        <f t="shared" si="0"/>
        <v>37</v>
      </c>
    </row>
    <row r="40" spans="2:8" ht="12.75">
      <c r="B40" t="s">
        <v>2</v>
      </c>
      <c r="C40" t="s">
        <v>88</v>
      </c>
      <c r="D40">
        <v>79</v>
      </c>
      <c r="E40" t="s">
        <v>89</v>
      </c>
      <c r="F40" t="s">
        <v>90</v>
      </c>
      <c r="G40" s="11">
        <v>0.037974537037037036</v>
      </c>
      <c r="H40">
        <f t="shared" si="0"/>
        <v>38</v>
      </c>
    </row>
    <row r="41" spans="2:8" ht="12.75">
      <c r="B41" t="s">
        <v>129</v>
      </c>
      <c r="C41" t="s">
        <v>88</v>
      </c>
      <c r="D41">
        <v>50</v>
      </c>
      <c r="E41" t="s">
        <v>126</v>
      </c>
      <c r="F41" t="s">
        <v>24</v>
      </c>
      <c r="G41" s="11">
        <v>0.03836805555555555</v>
      </c>
      <c r="H41">
        <f t="shared" si="0"/>
        <v>39</v>
      </c>
    </row>
    <row r="42" spans="2:8" ht="12.75">
      <c r="B42" t="s">
        <v>143</v>
      </c>
      <c r="C42" t="s">
        <v>88</v>
      </c>
      <c r="D42">
        <v>22</v>
      </c>
      <c r="E42" t="s">
        <v>103</v>
      </c>
      <c r="F42" t="s">
        <v>24</v>
      </c>
      <c r="G42" s="11">
        <v>0.03847222222222222</v>
      </c>
      <c r="H42">
        <f t="shared" si="0"/>
        <v>40</v>
      </c>
    </row>
    <row r="43" spans="2:8" ht="12.75">
      <c r="B43" t="s">
        <v>176</v>
      </c>
      <c r="C43" t="s">
        <v>104</v>
      </c>
      <c r="D43">
        <v>5</v>
      </c>
      <c r="E43" t="s">
        <v>102</v>
      </c>
      <c r="F43" t="s">
        <v>24</v>
      </c>
      <c r="G43" s="11">
        <v>0.03871527777777778</v>
      </c>
      <c r="H43">
        <f t="shared" si="0"/>
        <v>41</v>
      </c>
    </row>
    <row r="44" spans="2:8" ht="12.75">
      <c r="B44" t="s">
        <v>127</v>
      </c>
      <c r="C44" t="s">
        <v>88</v>
      </c>
      <c r="D44">
        <v>14</v>
      </c>
      <c r="E44" t="s">
        <v>124</v>
      </c>
      <c r="F44" t="s">
        <v>128</v>
      </c>
      <c r="G44" s="11">
        <v>0.03890046296296296</v>
      </c>
      <c r="H44">
        <f t="shared" si="0"/>
        <v>42</v>
      </c>
    </row>
    <row r="45" spans="2:8" ht="12.75">
      <c r="B45" t="s">
        <v>142</v>
      </c>
      <c r="C45" t="s">
        <v>88</v>
      </c>
      <c r="D45">
        <v>21</v>
      </c>
      <c r="E45" t="s">
        <v>124</v>
      </c>
      <c r="F45" t="s">
        <v>128</v>
      </c>
      <c r="G45" s="11">
        <v>0.03908564814814815</v>
      </c>
      <c r="H45">
        <f t="shared" si="0"/>
        <v>43</v>
      </c>
    </row>
    <row r="46" spans="2:8" ht="12.75">
      <c r="B46" t="s">
        <v>173</v>
      </c>
      <c r="D46">
        <v>2</v>
      </c>
      <c r="E46" t="s">
        <v>103</v>
      </c>
      <c r="F46" t="s">
        <v>80</v>
      </c>
      <c r="G46" s="11">
        <v>0.03967592592592593</v>
      </c>
      <c r="H46">
        <f t="shared" si="0"/>
        <v>44</v>
      </c>
    </row>
    <row r="47" spans="2:8" ht="12.75">
      <c r="B47" t="s">
        <v>11</v>
      </c>
      <c r="C47" t="s">
        <v>123</v>
      </c>
      <c r="D47">
        <v>27</v>
      </c>
      <c r="E47" t="s">
        <v>102</v>
      </c>
      <c r="F47" t="s">
        <v>24</v>
      </c>
      <c r="G47" s="11">
        <v>0.03979166666666666</v>
      </c>
      <c r="H47">
        <f t="shared" si="0"/>
        <v>45</v>
      </c>
    </row>
    <row r="48" spans="2:8" ht="12.75">
      <c r="B48" t="s">
        <v>15</v>
      </c>
      <c r="C48" t="s">
        <v>16</v>
      </c>
      <c r="D48">
        <v>31</v>
      </c>
      <c r="E48" t="s">
        <v>103</v>
      </c>
      <c r="F48" t="s">
        <v>80</v>
      </c>
      <c r="G48" s="11">
        <v>0.046608796296296294</v>
      </c>
      <c r="H48">
        <f t="shared" si="0"/>
        <v>46</v>
      </c>
    </row>
    <row r="49" spans="2:8" ht="12.75">
      <c r="B49" t="s">
        <v>7</v>
      </c>
      <c r="C49" t="s">
        <v>104</v>
      </c>
      <c r="D49">
        <v>75</v>
      </c>
      <c r="E49" t="s">
        <v>126</v>
      </c>
      <c r="F49" t="s">
        <v>80</v>
      </c>
      <c r="G49" s="11">
        <v>0.054143518518518514</v>
      </c>
      <c r="H49">
        <f t="shared" si="0"/>
        <v>47</v>
      </c>
    </row>
    <row r="50" spans="2:8" ht="12.75">
      <c r="B50" t="s">
        <v>98</v>
      </c>
      <c r="D50">
        <v>53</v>
      </c>
      <c r="F50" t="s">
        <v>128</v>
      </c>
      <c r="G50" s="11">
        <v>0.054155092592592595</v>
      </c>
      <c r="H50">
        <f t="shared" si="0"/>
        <v>48</v>
      </c>
    </row>
  </sheetData>
  <printOptions/>
  <pageMargins left="0.7519685039370079" right="0.7519685039370079" top="1" bottom="1" header="0.5" footer="0.5"/>
  <pageSetup fitToHeight="1" fitToWidth="1" orientation="portrait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abSelected="1" workbookViewId="0" topLeftCell="A1">
      <selection activeCell="B1" sqref="B1"/>
    </sheetView>
  </sheetViews>
  <sheetFormatPr defaultColWidth="11.00390625" defaultRowHeight="12.75"/>
  <cols>
    <col min="1" max="1" width="1.875" style="0" customWidth="1"/>
    <col min="2" max="2" width="17.375" style="0" bestFit="1" customWidth="1"/>
    <col min="3" max="3" width="19.625" style="0" bestFit="1" customWidth="1"/>
    <col min="4" max="4" width="4.875" style="0" customWidth="1"/>
    <col min="5" max="5" width="4.625" style="0" customWidth="1"/>
    <col min="6" max="6" width="4.125" style="0" customWidth="1"/>
    <col min="7" max="27" width="0" style="0" hidden="1" customWidth="1"/>
    <col min="28" max="28" width="9.625" style="0" customWidth="1"/>
    <col min="29" max="29" width="6.00390625" style="0" customWidth="1"/>
  </cols>
  <sheetData>
    <row r="1" ht="22.5">
      <c r="B1" s="20" t="s">
        <v>86</v>
      </c>
    </row>
    <row r="2" spans="1:29" ht="36.75" thickBot="1">
      <c r="A2" s="1" t="s">
        <v>30</v>
      </c>
      <c r="B2" s="2" t="s">
        <v>81</v>
      </c>
      <c r="C2" s="3" t="s">
        <v>82</v>
      </c>
      <c r="D2" s="4" t="s">
        <v>83</v>
      </c>
      <c r="E2" s="1" t="s">
        <v>73</v>
      </c>
      <c r="F2" s="5" t="s">
        <v>74</v>
      </c>
      <c r="G2" s="6" t="s">
        <v>167</v>
      </c>
      <c r="H2" s="4" t="s">
        <v>178</v>
      </c>
      <c r="I2" s="7" t="s">
        <v>179</v>
      </c>
      <c r="J2" s="6" t="s">
        <v>180</v>
      </c>
      <c r="K2" s="4" t="s">
        <v>178</v>
      </c>
      <c r="L2" s="8" t="s">
        <v>179</v>
      </c>
      <c r="M2" s="16" t="s">
        <v>169</v>
      </c>
      <c r="N2" s="9" t="s">
        <v>179</v>
      </c>
      <c r="O2" s="6" t="s">
        <v>168</v>
      </c>
      <c r="P2" s="4" t="s">
        <v>181</v>
      </c>
      <c r="Q2" s="8" t="s">
        <v>179</v>
      </c>
      <c r="R2" s="16" t="s">
        <v>170</v>
      </c>
      <c r="S2" s="9" t="s">
        <v>179</v>
      </c>
      <c r="T2" s="10" t="s">
        <v>171</v>
      </c>
      <c r="U2" s="4" t="s">
        <v>181</v>
      </c>
      <c r="V2" s="9" t="s">
        <v>179</v>
      </c>
      <c r="W2" s="18" t="s">
        <v>172</v>
      </c>
      <c r="X2" s="9" t="s">
        <v>179</v>
      </c>
      <c r="Y2" s="10" t="s">
        <v>85</v>
      </c>
      <c r="Z2" s="18" t="s">
        <v>181</v>
      </c>
      <c r="AA2" s="7" t="s">
        <v>179</v>
      </c>
      <c r="AB2" s="18" t="s">
        <v>86</v>
      </c>
      <c r="AC2" s="9" t="s">
        <v>179</v>
      </c>
    </row>
    <row r="3" spans="2:29" ht="13.5" thickTop="1">
      <c r="B3" t="s">
        <v>29</v>
      </c>
      <c r="C3" t="s">
        <v>141</v>
      </c>
      <c r="D3">
        <v>20</v>
      </c>
      <c r="E3" t="s">
        <v>78</v>
      </c>
      <c r="F3" t="s">
        <v>24</v>
      </c>
      <c r="G3" s="11">
        <v>0.012905092592592591</v>
      </c>
      <c r="H3">
        <v>3</v>
      </c>
      <c r="I3">
        <f aca="true" t="shared" si="0" ref="I3:I33">RANK(G3,G$1:G$65536,1)</f>
        <v>1</v>
      </c>
      <c r="J3" s="11">
        <v>0.01503472222222222</v>
      </c>
      <c r="K3">
        <v>1</v>
      </c>
      <c r="L3">
        <f aca="true" t="shared" si="1" ref="L3:L33">RANK(J3,J$1:J$65536,1)</f>
        <v>1</v>
      </c>
      <c r="M3" s="17">
        <f aca="true" t="shared" si="2" ref="M3:M33">G3+J3</f>
        <v>0.027939814814814813</v>
      </c>
      <c r="N3">
        <f aca="true" t="shared" si="3" ref="N3:N33">RANK(M3,M$1:M$65536,1)</f>
        <v>1</v>
      </c>
      <c r="O3" s="11">
        <v>0.012037037037037035</v>
      </c>
      <c r="P3">
        <v>1</v>
      </c>
      <c r="Q3">
        <f aca="true" t="shared" si="4" ref="Q3:Q33">RANK(O3,O$1:O$65536,1)</f>
        <v>1</v>
      </c>
      <c r="R3" s="17">
        <f aca="true" t="shared" si="5" ref="R3:R33">M3+O3</f>
        <v>0.03997685185185185</v>
      </c>
      <c r="S3">
        <f aca="true" t="shared" si="6" ref="S3:S33">RANK(R3,R$1:R$65536,1)</f>
        <v>1</v>
      </c>
      <c r="T3" s="11">
        <v>0.013055555555555556</v>
      </c>
      <c r="U3">
        <v>1</v>
      </c>
      <c r="V3">
        <f aca="true" t="shared" si="7" ref="V3:V33">RANK(T3,T$1:T$65536,1)</f>
        <v>1</v>
      </c>
      <c r="W3" s="17">
        <f aca="true" t="shared" si="8" ref="W3:W33">R3+T3</f>
        <v>0.0530324074074074</v>
      </c>
      <c r="X3">
        <f aca="true" t="shared" si="9" ref="X3:X33">RANK(W3,W$1:W$65536,1)</f>
        <v>1</v>
      </c>
      <c r="Y3" s="11">
        <v>0.026157407407407407</v>
      </c>
      <c r="Z3">
        <v>3</v>
      </c>
      <c r="AA3">
        <f aca="true" t="shared" si="10" ref="AA3:AA33">RANK(Y3,Y$1:Y$65536,1)</f>
        <v>1</v>
      </c>
      <c r="AB3" s="17">
        <f aca="true" t="shared" si="11" ref="AB3:AB33">W3+Y3</f>
        <v>0.07918981481481481</v>
      </c>
      <c r="AC3">
        <f aca="true" t="shared" si="12" ref="AC3:AC33">RANK(AB3,AB$1:AB$65536,1)</f>
        <v>1</v>
      </c>
    </row>
    <row r="4" spans="2:29" ht="12.75">
      <c r="B4" t="s">
        <v>18</v>
      </c>
      <c r="C4" t="s">
        <v>104</v>
      </c>
      <c r="D4">
        <v>33</v>
      </c>
      <c r="E4" t="s">
        <v>102</v>
      </c>
      <c r="F4" t="s">
        <v>80</v>
      </c>
      <c r="G4" s="11">
        <v>0.013726851851851851</v>
      </c>
      <c r="H4">
        <v>5</v>
      </c>
      <c r="I4">
        <f t="shared" si="0"/>
        <v>2</v>
      </c>
      <c r="J4" s="11">
        <v>0.01556712962962963</v>
      </c>
      <c r="K4">
        <v>2</v>
      </c>
      <c r="L4">
        <f t="shared" si="1"/>
        <v>2</v>
      </c>
      <c r="M4" s="17">
        <f t="shared" si="2"/>
        <v>0.029293981481481483</v>
      </c>
      <c r="N4">
        <f t="shared" si="3"/>
        <v>2</v>
      </c>
      <c r="O4" s="11">
        <v>0.01289351851851852</v>
      </c>
      <c r="P4">
        <v>3</v>
      </c>
      <c r="Q4">
        <f t="shared" si="4"/>
        <v>2</v>
      </c>
      <c r="R4" s="17">
        <f t="shared" si="5"/>
        <v>0.0421875</v>
      </c>
      <c r="S4">
        <f t="shared" si="6"/>
        <v>2</v>
      </c>
      <c r="T4" s="11">
        <v>0.013460648148148147</v>
      </c>
      <c r="U4">
        <v>3</v>
      </c>
      <c r="V4">
        <f t="shared" si="7"/>
        <v>2</v>
      </c>
      <c r="W4" s="17">
        <f t="shared" si="8"/>
        <v>0.05564814814814815</v>
      </c>
      <c r="X4">
        <f t="shared" si="9"/>
        <v>2</v>
      </c>
      <c r="Y4" s="11">
        <v>0.028113425925925927</v>
      </c>
      <c r="Z4">
        <v>5</v>
      </c>
      <c r="AA4">
        <f t="shared" si="10"/>
        <v>2</v>
      </c>
      <c r="AB4" s="17">
        <f t="shared" si="11"/>
        <v>0.08376157407407407</v>
      </c>
      <c r="AC4">
        <f t="shared" si="12"/>
        <v>2</v>
      </c>
    </row>
    <row r="5" spans="2:29" ht="12.75">
      <c r="B5" t="s">
        <v>17</v>
      </c>
      <c r="D5">
        <v>32</v>
      </c>
      <c r="E5" t="s">
        <v>102</v>
      </c>
      <c r="F5" t="s">
        <v>80</v>
      </c>
      <c r="G5" s="11">
        <v>0.014016203703703704</v>
      </c>
      <c r="H5">
        <v>6</v>
      </c>
      <c r="I5">
        <f t="shared" si="0"/>
        <v>3</v>
      </c>
      <c r="J5" s="11">
        <v>0.016296296296296295</v>
      </c>
      <c r="K5">
        <v>3</v>
      </c>
      <c r="L5">
        <f t="shared" si="1"/>
        <v>3</v>
      </c>
      <c r="M5" s="17">
        <f t="shared" si="2"/>
        <v>0.0303125</v>
      </c>
      <c r="N5">
        <f t="shared" si="3"/>
        <v>3</v>
      </c>
      <c r="O5" s="11">
        <v>0.013194444444444444</v>
      </c>
      <c r="P5">
        <v>5</v>
      </c>
      <c r="Q5">
        <f t="shared" si="4"/>
        <v>3</v>
      </c>
      <c r="R5" s="17">
        <f t="shared" si="5"/>
        <v>0.043506944444444445</v>
      </c>
      <c r="S5">
        <f t="shared" si="6"/>
        <v>3</v>
      </c>
      <c r="T5" s="11">
        <v>0.013784722222222224</v>
      </c>
      <c r="U5">
        <v>5</v>
      </c>
      <c r="V5">
        <f t="shared" si="7"/>
        <v>3</v>
      </c>
      <c r="W5" s="17">
        <f t="shared" si="8"/>
        <v>0.05729166666666667</v>
      </c>
      <c r="X5">
        <f t="shared" si="9"/>
        <v>3</v>
      </c>
      <c r="Y5" s="11">
        <v>0.028425925925925924</v>
      </c>
      <c r="Z5">
        <v>6</v>
      </c>
      <c r="AA5">
        <f t="shared" si="10"/>
        <v>3</v>
      </c>
      <c r="AB5" s="17">
        <f t="shared" si="11"/>
        <v>0.0857175925925926</v>
      </c>
      <c r="AC5">
        <f t="shared" si="12"/>
        <v>3</v>
      </c>
    </row>
    <row r="6" spans="2:29" ht="12.75">
      <c r="B6" t="s">
        <v>125</v>
      </c>
      <c r="C6" t="s">
        <v>88</v>
      </c>
      <c r="D6">
        <v>13</v>
      </c>
      <c r="E6" t="s">
        <v>126</v>
      </c>
      <c r="F6" t="s">
        <v>24</v>
      </c>
      <c r="G6" s="11">
        <v>0.014293981481481482</v>
      </c>
      <c r="H6">
        <v>7</v>
      </c>
      <c r="I6">
        <f t="shared" si="0"/>
        <v>4</v>
      </c>
      <c r="J6" s="11">
        <v>0.016631944444444446</v>
      </c>
      <c r="K6">
        <v>5</v>
      </c>
      <c r="L6">
        <f t="shared" si="1"/>
        <v>4</v>
      </c>
      <c r="M6" s="17">
        <f t="shared" si="2"/>
        <v>0.030925925925925926</v>
      </c>
      <c r="N6">
        <f t="shared" si="3"/>
        <v>4</v>
      </c>
      <c r="O6" s="11">
        <v>0.01355324074074074</v>
      </c>
      <c r="P6">
        <v>7</v>
      </c>
      <c r="Q6">
        <f t="shared" si="4"/>
        <v>4</v>
      </c>
      <c r="R6" s="17">
        <f t="shared" si="5"/>
        <v>0.04447916666666667</v>
      </c>
      <c r="S6">
        <f t="shared" si="6"/>
        <v>4</v>
      </c>
      <c r="T6" s="11">
        <v>0.014398148148148148</v>
      </c>
      <c r="U6">
        <v>8</v>
      </c>
      <c r="V6">
        <f t="shared" si="7"/>
        <v>5</v>
      </c>
      <c r="W6" s="17">
        <f t="shared" si="8"/>
        <v>0.05887731481481481</v>
      </c>
      <c r="X6">
        <f t="shared" si="9"/>
        <v>4</v>
      </c>
      <c r="Y6" s="11">
        <v>0.029166666666666664</v>
      </c>
      <c r="Z6">
        <v>8</v>
      </c>
      <c r="AA6">
        <f t="shared" si="10"/>
        <v>4</v>
      </c>
      <c r="AB6" s="17">
        <f t="shared" si="11"/>
        <v>0.08804398148148147</v>
      </c>
      <c r="AC6">
        <f t="shared" si="12"/>
        <v>4</v>
      </c>
    </row>
    <row r="7" spans="2:29" ht="12.75">
      <c r="B7" t="s">
        <v>8</v>
      </c>
      <c r="C7" t="s">
        <v>104</v>
      </c>
      <c r="D7">
        <v>25</v>
      </c>
      <c r="F7" t="s">
        <v>24</v>
      </c>
      <c r="G7" s="11">
        <v>0.015532407407407406</v>
      </c>
      <c r="H7">
        <v>14</v>
      </c>
      <c r="I7">
        <f t="shared" si="0"/>
        <v>8</v>
      </c>
      <c r="J7" s="11">
        <v>0.01685185185185185</v>
      </c>
      <c r="K7">
        <v>6</v>
      </c>
      <c r="L7">
        <f t="shared" si="1"/>
        <v>5</v>
      </c>
      <c r="M7" s="17">
        <f t="shared" si="2"/>
        <v>0.03238425925925926</v>
      </c>
      <c r="N7">
        <f t="shared" si="3"/>
        <v>5</v>
      </c>
      <c r="O7" s="11">
        <v>0.013611111111111114</v>
      </c>
      <c r="P7">
        <v>8</v>
      </c>
      <c r="Q7">
        <f t="shared" si="4"/>
        <v>5</v>
      </c>
      <c r="R7" s="17">
        <f t="shared" si="5"/>
        <v>0.045995370370370374</v>
      </c>
      <c r="S7">
        <f t="shared" si="6"/>
        <v>5</v>
      </c>
      <c r="T7" s="11">
        <v>0.01392361111111111</v>
      </c>
      <c r="U7">
        <v>6</v>
      </c>
      <c r="V7">
        <f t="shared" si="7"/>
        <v>4</v>
      </c>
      <c r="W7" s="17">
        <f t="shared" si="8"/>
        <v>0.05991898148148148</v>
      </c>
      <c r="X7">
        <f t="shared" si="9"/>
        <v>5</v>
      </c>
      <c r="Y7" s="11">
        <v>0.029618055555555554</v>
      </c>
      <c r="Z7">
        <v>9</v>
      </c>
      <c r="AA7">
        <f t="shared" si="10"/>
        <v>5</v>
      </c>
      <c r="AB7" s="17">
        <f t="shared" si="11"/>
        <v>0.08953703703703704</v>
      </c>
      <c r="AC7">
        <f t="shared" si="12"/>
        <v>5</v>
      </c>
    </row>
    <row r="8" spans="2:29" ht="12.75">
      <c r="B8" t="s">
        <v>138</v>
      </c>
      <c r="C8" t="s">
        <v>104</v>
      </c>
      <c r="D8">
        <v>19</v>
      </c>
      <c r="E8" t="s">
        <v>139</v>
      </c>
      <c r="F8" t="s">
        <v>80</v>
      </c>
      <c r="G8" s="11">
        <v>0.015092592592592593</v>
      </c>
      <c r="H8">
        <v>9</v>
      </c>
      <c r="I8">
        <f t="shared" si="0"/>
        <v>5</v>
      </c>
      <c r="J8" s="11">
        <v>0.017534722222222222</v>
      </c>
      <c r="K8">
        <v>10</v>
      </c>
      <c r="L8">
        <f t="shared" si="1"/>
        <v>6</v>
      </c>
      <c r="M8" s="17">
        <f t="shared" si="2"/>
        <v>0.03262731481481482</v>
      </c>
      <c r="N8">
        <f t="shared" si="3"/>
        <v>6</v>
      </c>
      <c r="O8" s="11">
        <v>0.014456018518518519</v>
      </c>
      <c r="P8">
        <v>12</v>
      </c>
      <c r="Q8">
        <f t="shared" si="4"/>
        <v>7</v>
      </c>
      <c r="R8" s="17">
        <f t="shared" si="5"/>
        <v>0.04708333333333334</v>
      </c>
      <c r="S8">
        <f t="shared" si="6"/>
        <v>6</v>
      </c>
      <c r="T8" s="11">
        <v>0.014849537037037036</v>
      </c>
      <c r="U8">
        <v>9</v>
      </c>
      <c r="V8">
        <f t="shared" si="7"/>
        <v>6</v>
      </c>
      <c r="W8" s="17">
        <f t="shared" si="8"/>
        <v>0.061932870370370374</v>
      </c>
      <c r="X8">
        <f t="shared" si="9"/>
        <v>6</v>
      </c>
      <c r="Y8" s="11">
        <v>0.03131944444444445</v>
      </c>
      <c r="Z8">
        <v>11</v>
      </c>
      <c r="AA8">
        <f t="shared" si="10"/>
        <v>6</v>
      </c>
      <c r="AB8" s="17">
        <f t="shared" si="11"/>
        <v>0.09325231481481483</v>
      </c>
      <c r="AC8">
        <f t="shared" si="12"/>
        <v>6</v>
      </c>
    </row>
    <row r="9" spans="2:29" ht="12.75">
      <c r="B9" t="s">
        <v>34</v>
      </c>
      <c r="C9" t="s">
        <v>35</v>
      </c>
      <c r="D9">
        <v>41</v>
      </c>
      <c r="E9" t="s">
        <v>102</v>
      </c>
      <c r="F9" t="s">
        <v>80</v>
      </c>
      <c r="G9" s="11">
        <v>0.015185185185185185</v>
      </c>
      <c r="H9">
        <v>10</v>
      </c>
      <c r="I9">
        <f t="shared" si="0"/>
        <v>6</v>
      </c>
      <c r="J9" s="11">
        <v>0.017685185185185182</v>
      </c>
      <c r="K9">
        <v>12</v>
      </c>
      <c r="L9">
        <f t="shared" si="1"/>
        <v>7</v>
      </c>
      <c r="M9" s="17">
        <f t="shared" si="2"/>
        <v>0.03287037037037037</v>
      </c>
      <c r="N9">
        <f t="shared" si="3"/>
        <v>7</v>
      </c>
      <c r="O9" s="11">
        <v>0.014374999999999999</v>
      </c>
      <c r="P9">
        <v>11</v>
      </c>
      <c r="Q9">
        <f t="shared" si="4"/>
        <v>6</v>
      </c>
      <c r="R9" s="17">
        <f t="shared" si="5"/>
        <v>0.04724537037037037</v>
      </c>
      <c r="S9">
        <f t="shared" si="6"/>
        <v>7</v>
      </c>
      <c r="T9" s="11">
        <v>0.015104166666666667</v>
      </c>
      <c r="U9">
        <v>10</v>
      </c>
      <c r="V9">
        <f t="shared" si="7"/>
        <v>7</v>
      </c>
      <c r="W9" s="17">
        <f t="shared" si="8"/>
        <v>0.06234953703703704</v>
      </c>
      <c r="X9">
        <f t="shared" si="9"/>
        <v>7</v>
      </c>
      <c r="Y9" s="11">
        <v>0.031331018518518515</v>
      </c>
      <c r="Z9">
        <v>12</v>
      </c>
      <c r="AA9">
        <f t="shared" si="10"/>
        <v>7</v>
      </c>
      <c r="AB9" s="17">
        <f t="shared" si="11"/>
        <v>0.09368055555555554</v>
      </c>
      <c r="AC9">
        <f t="shared" si="12"/>
        <v>7</v>
      </c>
    </row>
    <row r="10" spans="2:29" ht="12.75">
      <c r="B10" t="s">
        <v>13</v>
      </c>
      <c r="C10" t="s">
        <v>88</v>
      </c>
      <c r="D10">
        <v>29</v>
      </c>
      <c r="F10" t="s">
        <v>24</v>
      </c>
      <c r="G10" s="11">
        <v>0.015243055555555557</v>
      </c>
      <c r="H10">
        <v>12</v>
      </c>
      <c r="I10">
        <f t="shared" si="0"/>
        <v>7</v>
      </c>
      <c r="J10" s="11">
        <v>0.017824074074074076</v>
      </c>
      <c r="K10">
        <v>13</v>
      </c>
      <c r="L10">
        <f t="shared" si="1"/>
        <v>8</v>
      </c>
      <c r="M10" s="17">
        <f t="shared" si="2"/>
        <v>0.033067129629629634</v>
      </c>
      <c r="N10">
        <f t="shared" si="3"/>
        <v>8</v>
      </c>
      <c r="O10" s="11">
        <v>0.014560185185185183</v>
      </c>
      <c r="P10">
        <v>13</v>
      </c>
      <c r="Q10">
        <f t="shared" si="4"/>
        <v>8</v>
      </c>
      <c r="R10" s="17">
        <f t="shared" si="5"/>
        <v>0.04762731481481482</v>
      </c>
      <c r="S10">
        <f t="shared" si="6"/>
        <v>8</v>
      </c>
      <c r="T10" s="11">
        <v>0.0153125</v>
      </c>
      <c r="U10">
        <v>12</v>
      </c>
      <c r="V10">
        <f t="shared" si="7"/>
        <v>8</v>
      </c>
      <c r="W10" s="17">
        <f t="shared" si="8"/>
        <v>0.06293981481481481</v>
      </c>
      <c r="X10">
        <f t="shared" si="9"/>
        <v>8</v>
      </c>
      <c r="Y10" s="11">
        <v>0.031608796296296295</v>
      </c>
      <c r="Z10">
        <v>13</v>
      </c>
      <c r="AA10">
        <f t="shared" si="10"/>
        <v>8</v>
      </c>
      <c r="AB10" s="17">
        <f t="shared" si="11"/>
        <v>0.0945486111111111</v>
      </c>
      <c r="AC10">
        <f t="shared" si="12"/>
        <v>8</v>
      </c>
    </row>
    <row r="11" spans="2:29" ht="12.75">
      <c r="B11" t="s">
        <v>12</v>
      </c>
      <c r="C11" t="s">
        <v>88</v>
      </c>
      <c r="D11">
        <v>28</v>
      </c>
      <c r="E11" t="s">
        <v>102</v>
      </c>
      <c r="F11" t="s">
        <v>24</v>
      </c>
      <c r="G11" s="11">
        <v>0.015740740740740743</v>
      </c>
      <c r="H11">
        <v>15</v>
      </c>
      <c r="I11">
        <f t="shared" si="0"/>
        <v>9</v>
      </c>
      <c r="J11" s="11">
        <v>0.018090277777777778</v>
      </c>
      <c r="K11">
        <v>15</v>
      </c>
      <c r="L11">
        <f t="shared" si="1"/>
        <v>10</v>
      </c>
      <c r="M11" s="17">
        <f t="shared" si="2"/>
        <v>0.033831018518518524</v>
      </c>
      <c r="N11">
        <f t="shared" si="3"/>
        <v>9</v>
      </c>
      <c r="O11" s="11">
        <v>0.014606481481481482</v>
      </c>
      <c r="P11">
        <v>14</v>
      </c>
      <c r="Q11">
        <f t="shared" si="4"/>
        <v>9</v>
      </c>
      <c r="R11" s="17">
        <f t="shared" si="5"/>
        <v>0.04843750000000001</v>
      </c>
      <c r="S11">
        <f t="shared" si="6"/>
        <v>9</v>
      </c>
      <c r="T11" s="11">
        <v>0.015763888888888886</v>
      </c>
      <c r="U11">
        <v>14</v>
      </c>
      <c r="V11">
        <f t="shared" si="7"/>
        <v>10</v>
      </c>
      <c r="W11" s="17">
        <f t="shared" si="8"/>
        <v>0.06420138888888889</v>
      </c>
      <c r="X11">
        <f t="shared" si="9"/>
        <v>9</v>
      </c>
      <c r="Y11" s="11">
        <v>0.03175925925925926</v>
      </c>
      <c r="Z11">
        <v>15</v>
      </c>
      <c r="AA11">
        <f t="shared" si="10"/>
        <v>9</v>
      </c>
      <c r="AB11" s="17">
        <f t="shared" si="11"/>
        <v>0.09596064814814814</v>
      </c>
      <c r="AC11">
        <f t="shared" si="12"/>
        <v>9</v>
      </c>
    </row>
    <row r="12" spans="2:29" ht="12.75">
      <c r="B12" t="s">
        <v>33</v>
      </c>
      <c r="D12">
        <v>40</v>
      </c>
      <c r="E12" t="s">
        <v>137</v>
      </c>
      <c r="F12" t="s">
        <v>128</v>
      </c>
      <c r="G12" s="11">
        <v>0.01613425925925926</v>
      </c>
      <c r="H12">
        <v>17</v>
      </c>
      <c r="I12">
        <f t="shared" si="0"/>
        <v>11</v>
      </c>
      <c r="J12" s="11">
        <v>0.018703703703703705</v>
      </c>
      <c r="K12">
        <v>22</v>
      </c>
      <c r="L12">
        <f t="shared" si="1"/>
        <v>14</v>
      </c>
      <c r="M12" s="17">
        <f t="shared" si="2"/>
        <v>0.034837962962962966</v>
      </c>
      <c r="N12">
        <f t="shared" si="3"/>
        <v>11</v>
      </c>
      <c r="O12" s="11">
        <v>0.015011574074074075</v>
      </c>
      <c r="P12">
        <v>20</v>
      </c>
      <c r="Q12">
        <f t="shared" si="4"/>
        <v>13</v>
      </c>
      <c r="R12" s="17">
        <f t="shared" si="5"/>
        <v>0.04984953703703704</v>
      </c>
      <c r="S12">
        <f t="shared" si="6"/>
        <v>11</v>
      </c>
      <c r="T12" s="11">
        <v>0.01599537037037037</v>
      </c>
      <c r="U12">
        <v>18</v>
      </c>
      <c r="V12">
        <f t="shared" si="7"/>
        <v>14</v>
      </c>
      <c r="W12" s="17">
        <f t="shared" si="8"/>
        <v>0.06584490740740741</v>
      </c>
      <c r="X12">
        <f t="shared" si="9"/>
        <v>11</v>
      </c>
      <c r="Y12" s="11">
        <v>0.03226851851851852</v>
      </c>
      <c r="Z12">
        <v>19</v>
      </c>
      <c r="AA12">
        <f t="shared" si="10"/>
        <v>11</v>
      </c>
      <c r="AB12" s="17">
        <f t="shared" si="11"/>
        <v>0.09811342592592592</v>
      </c>
      <c r="AC12">
        <f t="shared" si="12"/>
        <v>10</v>
      </c>
    </row>
    <row r="13" spans="2:29" ht="12.75">
      <c r="B13" t="s">
        <v>177</v>
      </c>
      <c r="C13" t="s">
        <v>104</v>
      </c>
      <c r="D13">
        <v>6</v>
      </c>
      <c r="E13" t="s">
        <v>103</v>
      </c>
      <c r="F13" t="s">
        <v>84</v>
      </c>
      <c r="G13" s="11">
        <v>0.01611111111111111</v>
      </c>
      <c r="H13">
        <v>16</v>
      </c>
      <c r="I13">
        <f t="shared" si="0"/>
        <v>10</v>
      </c>
      <c r="J13" s="11">
        <v>0.018171296296296297</v>
      </c>
      <c r="K13">
        <v>18</v>
      </c>
      <c r="L13">
        <f t="shared" si="1"/>
        <v>11</v>
      </c>
      <c r="M13" s="17">
        <f t="shared" si="2"/>
        <v>0.03428240740740741</v>
      </c>
      <c r="N13">
        <f t="shared" si="3"/>
        <v>10</v>
      </c>
      <c r="O13" s="11">
        <v>0.014965277777777779</v>
      </c>
      <c r="P13">
        <v>19</v>
      </c>
      <c r="Q13">
        <f t="shared" si="4"/>
        <v>12</v>
      </c>
      <c r="R13" s="17">
        <f t="shared" si="5"/>
        <v>0.049247685185185186</v>
      </c>
      <c r="S13">
        <f t="shared" si="6"/>
        <v>10</v>
      </c>
      <c r="T13" s="11">
        <v>0.015983796296296295</v>
      </c>
      <c r="U13">
        <v>17</v>
      </c>
      <c r="V13">
        <f t="shared" si="7"/>
        <v>13</v>
      </c>
      <c r="W13" s="17">
        <f t="shared" si="8"/>
        <v>0.06523148148148147</v>
      </c>
      <c r="X13">
        <f t="shared" si="9"/>
        <v>10</v>
      </c>
      <c r="Y13" s="11">
        <v>0.03305555555555555</v>
      </c>
      <c r="Z13">
        <v>23</v>
      </c>
      <c r="AA13">
        <f t="shared" si="10"/>
        <v>14</v>
      </c>
      <c r="AB13" s="17">
        <f t="shared" si="11"/>
        <v>0.09828703703703703</v>
      </c>
      <c r="AC13">
        <f t="shared" si="12"/>
        <v>11</v>
      </c>
    </row>
    <row r="14" spans="2:29" ht="12.75">
      <c r="B14" t="s">
        <v>174</v>
      </c>
      <c r="C14" t="s">
        <v>104</v>
      </c>
      <c r="D14">
        <v>3</v>
      </c>
      <c r="E14" t="s">
        <v>103</v>
      </c>
      <c r="F14" t="s">
        <v>80</v>
      </c>
      <c r="G14" s="11">
        <v>0.016527777777777777</v>
      </c>
      <c r="H14">
        <v>20</v>
      </c>
      <c r="I14">
        <f t="shared" si="0"/>
        <v>12</v>
      </c>
      <c r="J14" s="11">
        <v>0.018414351851851852</v>
      </c>
      <c r="K14">
        <v>21</v>
      </c>
      <c r="L14">
        <f t="shared" si="1"/>
        <v>13</v>
      </c>
      <c r="M14" s="17">
        <f t="shared" si="2"/>
        <v>0.03494212962962963</v>
      </c>
      <c r="N14">
        <f t="shared" si="3"/>
        <v>12</v>
      </c>
      <c r="O14" s="11">
        <v>0.01545138888888889</v>
      </c>
      <c r="P14">
        <v>22</v>
      </c>
      <c r="Q14">
        <f t="shared" si="4"/>
        <v>15</v>
      </c>
      <c r="R14" s="17">
        <f t="shared" si="5"/>
        <v>0.05039351851851852</v>
      </c>
      <c r="S14">
        <f t="shared" si="6"/>
        <v>13</v>
      </c>
      <c r="T14" s="11">
        <v>0.016412037037037037</v>
      </c>
      <c r="U14">
        <v>22</v>
      </c>
      <c r="V14">
        <f t="shared" si="7"/>
        <v>15</v>
      </c>
      <c r="W14" s="17">
        <f t="shared" si="8"/>
        <v>0.06680555555555556</v>
      </c>
      <c r="X14">
        <f t="shared" si="9"/>
        <v>13</v>
      </c>
      <c r="Y14" s="11">
        <v>0.03189814814814815</v>
      </c>
      <c r="Z14">
        <v>17</v>
      </c>
      <c r="AA14">
        <f t="shared" si="10"/>
        <v>10</v>
      </c>
      <c r="AB14" s="17">
        <f t="shared" si="11"/>
        <v>0.09870370370370371</v>
      </c>
      <c r="AC14">
        <f t="shared" si="12"/>
        <v>12</v>
      </c>
    </row>
    <row r="15" spans="2:29" ht="12.75">
      <c r="B15" t="s">
        <v>41</v>
      </c>
      <c r="C15" t="s">
        <v>88</v>
      </c>
      <c r="D15">
        <v>46</v>
      </c>
      <c r="E15" t="s">
        <v>126</v>
      </c>
      <c r="F15" t="s">
        <v>80</v>
      </c>
      <c r="G15" s="11">
        <v>0.01741898148148148</v>
      </c>
      <c r="H15">
        <v>27</v>
      </c>
      <c r="I15">
        <f t="shared" si="0"/>
        <v>18</v>
      </c>
      <c r="J15" s="11">
        <v>0.01824074074074074</v>
      </c>
      <c r="K15">
        <v>19</v>
      </c>
      <c r="L15">
        <f t="shared" si="1"/>
        <v>12</v>
      </c>
      <c r="M15" s="17">
        <f t="shared" si="2"/>
        <v>0.03565972222222222</v>
      </c>
      <c r="N15">
        <f t="shared" si="3"/>
        <v>14</v>
      </c>
      <c r="O15" s="11">
        <v>0.014710648148148148</v>
      </c>
      <c r="P15">
        <v>17</v>
      </c>
      <c r="Q15">
        <f t="shared" si="4"/>
        <v>10</v>
      </c>
      <c r="R15" s="17">
        <f t="shared" si="5"/>
        <v>0.050370370370370364</v>
      </c>
      <c r="S15">
        <f t="shared" si="6"/>
        <v>12</v>
      </c>
      <c r="T15" s="11">
        <v>0.015856481481481482</v>
      </c>
      <c r="U15">
        <v>16</v>
      </c>
      <c r="V15">
        <f t="shared" si="7"/>
        <v>12</v>
      </c>
      <c r="W15" s="17">
        <f t="shared" si="8"/>
        <v>0.06622685185185184</v>
      </c>
      <c r="X15">
        <f t="shared" si="9"/>
        <v>12</v>
      </c>
      <c r="Y15" s="11">
        <v>0.032511574074074075</v>
      </c>
      <c r="Z15">
        <v>20</v>
      </c>
      <c r="AA15">
        <f t="shared" si="10"/>
        <v>12</v>
      </c>
      <c r="AB15" s="17">
        <f t="shared" si="11"/>
        <v>0.09873842592592591</v>
      </c>
      <c r="AC15">
        <f t="shared" si="12"/>
        <v>13</v>
      </c>
    </row>
    <row r="16" spans="2:29" ht="12.75">
      <c r="B16" t="s">
        <v>121</v>
      </c>
      <c r="D16">
        <v>11</v>
      </c>
      <c r="F16" t="s">
        <v>90</v>
      </c>
      <c r="G16" s="11">
        <v>0.016747685185185185</v>
      </c>
      <c r="H16">
        <v>22</v>
      </c>
      <c r="I16">
        <f t="shared" si="0"/>
        <v>14</v>
      </c>
      <c r="J16" s="11">
        <v>0.01915509259259259</v>
      </c>
      <c r="K16">
        <v>25</v>
      </c>
      <c r="L16">
        <f t="shared" si="1"/>
        <v>16</v>
      </c>
      <c r="M16" s="17">
        <f t="shared" si="2"/>
        <v>0.035902777777777777</v>
      </c>
      <c r="N16">
        <f t="shared" si="3"/>
        <v>15</v>
      </c>
      <c r="O16" s="11">
        <v>0.015277777777777777</v>
      </c>
      <c r="P16">
        <v>21</v>
      </c>
      <c r="Q16">
        <f t="shared" si="4"/>
        <v>14</v>
      </c>
      <c r="R16" s="17">
        <f t="shared" si="5"/>
        <v>0.051180555555555556</v>
      </c>
      <c r="S16">
        <f t="shared" si="6"/>
        <v>14</v>
      </c>
      <c r="T16" s="11">
        <v>0.015810185185185184</v>
      </c>
      <c r="U16">
        <v>15</v>
      </c>
      <c r="V16">
        <f t="shared" si="7"/>
        <v>11</v>
      </c>
      <c r="W16" s="17">
        <f t="shared" si="8"/>
        <v>0.06699074074074074</v>
      </c>
      <c r="X16">
        <f t="shared" si="9"/>
        <v>14</v>
      </c>
      <c r="Y16" s="11">
        <v>0.032673611111111105</v>
      </c>
      <c r="Z16">
        <v>21</v>
      </c>
      <c r="AA16">
        <f t="shared" si="10"/>
        <v>13</v>
      </c>
      <c r="AB16" s="17">
        <f t="shared" si="11"/>
        <v>0.09966435185185185</v>
      </c>
      <c r="AC16">
        <f t="shared" si="12"/>
        <v>14</v>
      </c>
    </row>
    <row r="17" spans="2:29" ht="12.75">
      <c r="B17" t="s">
        <v>175</v>
      </c>
      <c r="C17" t="s">
        <v>104</v>
      </c>
      <c r="D17">
        <v>4</v>
      </c>
      <c r="F17" t="s">
        <v>24</v>
      </c>
      <c r="G17" s="11">
        <v>0.018854166666666665</v>
      </c>
      <c r="H17">
        <v>36</v>
      </c>
      <c r="I17">
        <f t="shared" si="0"/>
        <v>25</v>
      </c>
      <c r="J17" s="11">
        <v>0.017997685185185186</v>
      </c>
      <c r="K17">
        <v>14</v>
      </c>
      <c r="L17">
        <f t="shared" si="1"/>
        <v>9</v>
      </c>
      <c r="M17" s="17">
        <f t="shared" si="2"/>
        <v>0.03685185185185185</v>
      </c>
      <c r="N17">
        <f t="shared" si="3"/>
        <v>19</v>
      </c>
      <c r="O17" s="11">
        <v>0.01494212962962963</v>
      </c>
      <c r="P17">
        <v>18</v>
      </c>
      <c r="Q17">
        <f t="shared" si="4"/>
        <v>11</v>
      </c>
      <c r="R17" s="17">
        <f t="shared" si="5"/>
        <v>0.05179398148148148</v>
      </c>
      <c r="S17">
        <f t="shared" si="6"/>
        <v>16</v>
      </c>
      <c r="T17" s="11">
        <v>0.015752314814814813</v>
      </c>
      <c r="U17">
        <v>13</v>
      </c>
      <c r="V17">
        <f t="shared" si="7"/>
        <v>9</v>
      </c>
      <c r="W17" s="17">
        <f t="shared" si="8"/>
        <v>0.0675462962962963</v>
      </c>
      <c r="X17">
        <f t="shared" si="9"/>
        <v>15</v>
      </c>
      <c r="Y17" s="11">
        <v>0.03391203703703704</v>
      </c>
      <c r="Z17">
        <v>24</v>
      </c>
      <c r="AA17">
        <f t="shared" si="10"/>
        <v>15</v>
      </c>
      <c r="AB17" s="17">
        <f t="shared" si="11"/>
        <v>0.10145833333333334</v>
      </c>
      <c r="AC17">
        <f t="shared" si="12"/>
        <v>15</v>
      </c>
    </row>
    <row r="18" spans="2:29" ht="12.75">
      <c r="B18" t="s">
        <v>117</v>
      </c>
      <c r="C18" t="s">
        <v>118</v>
      </c>
      <c r="D18">
        <v>9</v>
      </c>
      <c r="E18" t="s">
        <v>103</v>
      </c>
      <c r="F18" t="s">
        <v>24</v>
      </c>
      <c r="G18" s="11">
        <v>0.016574074074074074</v>
      </c>
      <c r="H18">
        <v>21</v>
      </c>
      <c r="I18">
        <f t="shared" si="0"/>
        <v>13</v>
      </c>
      <c r="J18" s="11">
        <v>0.018900462962962963</v>
      </c>
      <c r="K18">
        <v>24</v>
      </c>
      <c r="L18">
        <f t="shared" si="1"/>
        <v>15</v>
      </c>
      <c r="M18" s="17">
        <f t="shared" si="2"/>
        <v>0.03547453703703704</v>
      </c>
      <c r="N18">
        <f t="shared" si="3"/>
        <v>13</v>
      </c>
      <c r="O18" s="11">
        <v>0.01582175925925926</v>
      </c>
      <c r="P18">
        <v>25</v>
      </c>
      <c r="Q18">
        <f t="shared" si="4"/>
        <v>16</v>
      </c>
      <c r="R18" s="17">
        <f t="shared" si="5"/>
        <v>0.0512962962962963</v>
      </c>
      <c r="S18">
        <f t="shared" si="6"/>
        <v>15</v>
      </c>
      <c r="T18" s="11">
        <v>0.016689814814814817</v>
      </c>
      <c r="U18">
        <v>24</v>
      </c>
      <c r="V18">
        <f t="shared" si="7"/>
        <v>16</v>
      </c>
      <c r="W18" s="17">
        <f t="shared" si="8"/>
        <v>0.06798611111111111</v>
      </c>
      <c r="X18">
        <f t="shared" si="9"/>
        <v>16</v>
      </c>
      <c r="Y18" s="11">
        <v>0.0341087962962963</v>
      </c>
      <c r="Z18">
        <v>26</v>
      </c>
      <c r="AA18">
        <f t="shared" si="10"/>
        <v>16</v>
      </c>
      <c r="AB18" s="17">
        <f t="shared" si="11"/>
        <v>0.1020949074074074</v>
      </c>
      <c r="AC18">
        <f t="shared" si="12"/>
        <v>16</v>
      </c>
    </row>
    <row r="19" spans="2:29" ht="12.75">
      <c r="B19" t="s">
        <v>122</v>
      </c>
      <c r="C19" t="s">
        <v>123</v>
      </c>
      <c r="D19">
        <v>12</v>
      </c>
      <c r="E19" t="s">
        <v>124</v>
      </c>
      <c r="F19" t="s">
        <v>90</v>
      </c>
      <c r="G19" s="11">
        <v>0.01695601851851852</v>
      </c>
      <c r="H19">
        <v>24</v>
      </c>
      <c r="I19">
        <f t="shared" si="0"/>
        <v>15</v>
      </c>
      <c r="J19" s="11">
        <v>0.019386574074074073</v>
      </c>
      <c r="K19">
        <v>27</v>
      </c>
      <c r="L19">
        <f t="shared" si="1"/>
        <v>17</v>
      </c>
      <c r="M19" s="17">
        <f t="shared" si="2"/>
        <v>0.03634259259259259</v>
      </c>
      <c r="N19">
        <f t="shared" si="3"/>
        <v>16</v>
      </c>
      <c r="O19" s="11">
        <v>0.01601851851851852</v>
      </c>
      <c r="P19">
        <v>27</v>
      </c>
      <c r="Q19">
        <f t="shared" si="4"/>
        <v>17</v>
      </c>
      <c r="R19" s="17">
        <f t="shared" si="5"/>
        <v>0.05236111111111111</v>
      </c>
      <c r="S19">
        <f t="shared" si="6"/>
        <v>17</v>
      </c>
      <c r="T19" s="11">
        <v>0.016863425925925928</v>
      </c>
      <c r="U19">
        <v>26</v>
      </c>
      <c r="V19">
        <f t="shared" si="7"/>
        <v>17</v>
      </c>
      <c r="W19" s="17">
        <f t="shared" si="8"/>
        <v>0.06922453703703704</v>
      </c>
      <c r="X19">
        <f t="shared" si="9"/>
        <v>17</v>
      </c>
      <c r="Y19" s="11">
        <v>0.034386574074074076</v>
      </c>
      <c r="Z19">
        <v>27</v>
      </c>
      <c r="AA19">
        <f t="shared" si="10"/>
        <v>17</v>
      </c>
      <c r="AB19" s="17">
        <f t="shared" si="11"/>
        <v>0.10361111111111113</v>
      </c>
      <c r="AC19">
        <f t="shared" si="12"/>
        <v>17</v>
      </c>
    </row>
    <row r="20" spans="2:29" ht="12.75">
      <c r="B20" t="s">
        <v>130</v>
      </c>
      <c r="D20">
        <v>15</v>
      </c>
      <c r="E20" t="s">
        <v>89</v>
      </c>
      <c r="F20" t="s">
        <v>128</v>
      </c>
      <c r="G20" s="11">
        <v>0.017037037037037038</v>
      </c>
      <c r="H20">
        <v>25</v>
      </c>
      <c r="I20">
        <f t="shared" si="0"/>
        <v>16</v>
      </c>
      <c r="J20" s="11">
        <v>0.01947916666666667</v>
      </c>
      <c r="K20">
        <v>28</v>
      </c>
      <c r="L20">
        <f t="shared" si="1"/>
        <v>18</v>
      </c>
      <c r="M20" s="17">
        <f t="shared" si="2"/>
        <v>0.036516203703703703</v>
      </c>
      <c r="N20">
        <f t="shared" si="3"/>
        <v>17</v>
      </c>
      <c r="O20" s="11">
        <v>0.01613425925925926</v>
      </c>
      <c r="P20">
        <v>28</v>
      </c>
      <c r="Q20">
        <f t="shared" si="4"/>
        <v>18</v>
      </c>
      <c r="R20" s="17">
        <f t="shared" si="5"/>
        <v>0.05265046296296297</v>
      </c>
      <c r="S20">
        <f t="shared" si="6"/>
        <v>18</v>
      </c>
      <c r="T20" s="11">
        <v>0.016875</v>
      </c>
      <c r="U20">
        <v>26</v>
      </c>
      <c r="V20">
        <f t="shared" si="7"/>
        <v>18</v>
      </c>
      <c r="W20" s="17">
        <f t="shared" si="8"/>
        <v>0.06952546296296297</v>
      </c>
      <c r="X20">
        <f t="shared" si="9"/>
        <v>18</v>
      </c>
      <c r="Y20" s="11">
        <v>0.035370370370370365</v>
      </c>
      <c r="Z20">
        <v>30</v>
      </c>
      <c r="AA20">
        <f t="shared" si="10"/>
        <v>18</v>
      </c>
      <c r="AB20" s="17">
        <f t="shared" si="11"/>
        <v>0.10489583333333333</v>
      </c>
      <c r="AC20">
        <f t="shared" si="12"/>
        <v>18</v>
      </c>
    </row>
    <row r="21" spans="2:29" ht="12.75">
      <c r="B21" t="s">
        <v>22</v>
      </c>
      <c r="C21" t="s">
        <v>118</v>
      </c>
      <c r="D21">
        <v>36</v>
      </c>
      <c r="E21" t="s">
        <v>126</v>
      </c>
      <c r="F21" t="s">
        <v>80</v>
      </c>
      <c r="G21" s="11">
        <v>0.017534722222222222</v>
      </c>
      <c r="H21">
        <v>29</v>
      </c>
      <c r="I21">
        <f t="shared" si="0"/>
        <v>20</v>
      </c>
      <c r="J21" s="11">
        <v>0.01972222222222222</v>
      </c>
      <c r="K21">
        <v>30</v>
      </c>
      <c r="L21">
        <f t="shared" si="1"/>
        <v>20</v>
      </c>
      <c r="M21" s="17">
        <f t="shared" si="2"/>
        <v>0.03725694444444444</v>
      </c>
      <c r="N21">
        <f t="shared" si="3"/>
        <v>20</v>
      </c>
      <c r="O21" s="11">
        <v>0.016516203703703703</v>
      </c>
      <c r="P21">
        <v>28</v>
      </c>
      <c r="Q21">
        <f t="shared" si="4"/>
        <v>19</v>
      </c>
      <c r="R21" s="17">
        <f t="shared" si="5"/>
        <v>0.05377314814814814</v>
      </c>
      <c r="S21">
        <f t="shared" si="6"/>
        <v>20</v>
      </c>
      <c r="T21" s="11">
        <v>0.01695601851851852</v>
      </c>
      <c r="U21">
        <v>27</v>
      </c>
      <c r="V21">
        <f t="shared" si="7"/>
        <v>19</v>
      </c>
      <c r="W21" s="17">
        <f t="shared" si="8"/>
        <v>0.07072916666666666</v>
      </c>
      <c r="X21">
        <f t="shared" si="9"/>
        <v>20</v>
      </c>
      <c r="Y21" s="11">
        <v>0.03540509259259259</v>
      </c>
      <c r="Z21">
        <v>31</v>
      </c>
      <c r="AA21">
        <f t="shared" si="10"/>
        <v>19</v>
      </c>
      <c r="AB21" s="17">
        <f t="shared" si="11"/>
        <v>0.10613425925925926</v>
      </c>
      <c r="AC21">
        <f t="shared" si="12"/>
        <v>19</v>
      </c>
    </row>
    <row r="22" spans="2:29" ht="12.75">
      <c r="B22" t="s">
        <v>36</v>
      </c>
      <c r="C22" t="s">
        <v>35</v>
      </c>
      <c r="D22">
        <v>42</v>
      </c>
      <c r="E22" t="s">
        <v>137</v>
      </c>
      <c r="F22" t="s">
        <v>128</v>
      </c>
      <c r="G22" s="11">
        <v>0.017060185185185185</v>
      </c>
      <c r="H22">
        <v>26</v>
      </c>
      <c r="I22">
        <f t="shared" si="0"/>
        <v>17</v>
      </c>
      <c r="J22" s="11">
        <v>0.019699074074074074</v>
      </c>
      <c r="K22">
        <v>29</v>
      </c>
      <c r="L22">
        <f t="shared" si="1"/>
        <v>19</v>
      </c>
      <c r="M22" s="17">
        <f t="shared" si="2"/>
        <v>0.036759259259259255</v>
      </c>
      <c r="N22">
        <f t="shared" si="3"/>
        <v>18</v>
      </c>
      <c r="O22" s="11">
        <v>0.01653935185185185</v>
      </c>
      <c r="P22">
        <v>30</v>
      </c>
      <c r="Q22">
        <f t="shared" si="4"/>
        <v>20</v>
      </c>
      <c r="R22" s="17">
        <f t="shared" si="5"/>
        <v>0.0532986111111111</v>
      </c>
      <c r="S22">
        <f t="shared" si="6"/>
        <v>19</v>
      </c>
      <c r="T22" s="11">
        <v>0.017326388888888888</v>
      </c>
      <c r="U22">
        <v>28</v>
      </c>
      <c r="V22">
        <f t="shared" si="7"/>
        <v>20</v>
      </c>
      <c r="W22" s="17">
        <f t="shared" si="8"/>
        <v>0.070625</v>
      </c>
      <c r="X22">
        <f t="shared" si="9"/>
        <v>19</v>
      </c>
      <c r="Y22" s="11">
        <v>0.03601851851851852</v>
      </c>
      <c r="Z22">
        <v>32</v>
      </c>
      <c r="AA22">
        <f t="shared" si="10"/>
        <v>20</v>
      </c>
      <c r="AB22" s="17">
        <f t="shared" si="11"/>
        <v>0.10664351851851851</v>
      </c>
      <c r="AC22">
        <f t="shared" si="12"/>
        <v>20</v>
      </c>
    </row>
    <row r="23" spans="2:29" ht="12.75">
      <c r="B23" t="s">
        <v>14</v>
      </c>
      <c r="C23" t="s">
        <v>88</v>
      </c>
      <c r="D23">
        <v>30</v>
      </c>
      <c r="E23" t="s">
        <v>102</v>
      </c>
      <c r="F23" t="s">
        <v>80</v>
      </c>
      <c r="G23" s="11">
        <v>0.018217592592592594</v>
      </c>
      <c r="H23">
        <v>32</v>
      </c>
      <c r="I23">
        <f t="shared" si="0"/>
        <v>22</v>
      </c>
      <c r="J23" s="11">
        <v>0.020949074074074075</v>
      </c>
      <c r="K23">
        <v>32</v>
      </c>
      <c r="L23">
        <f t="shared" si="1"/>
        <v>21</v>
      </c>
      <c r="M23" s="17">
        <f t="shared" si="2"/>
        <v>0.03916666666666667</v>
      </c>
      <c r="N23">
        <f t="shared" si="3"/>
        <v>22</v>
      </c>
      <c r="O23" s="11">
        <v>0.016875</v>
      </c>
      <c r="P23">
        <v>34</v>
      </c>
      <c r="Q23">
        <f t="shared" si="4"/>
        <v>22</v>
      </c>
      <c r="R23" s="17">
        <f t="shared" si="5"/>
        <v>0.05604166666666667</v>
      </c>
      <c r="S23">
        <f t="shared" si="6"/>
        <v>22</v>
      </c>
      <c r="T23" s="11">
        <v>0.017951388888888888</v>
      </c>
      <c r="U23">
        <v>30</v>
      </c>
      <c r="V23">
        <f t="shared" si="7"/>
        <v>21</v>
      </c>
      <c r="W23" s="17">
        <f t="shared" si="8"/>
        <v>0.07399305555555556</v>
      </c>
      <c r="X23">
        <f t="shared" si="9"/>
        <v>21</v>
      </c>
      <c r="Y23" s="11">
        <v>0.03635416666666667</v>
      </c>
      <c r="Z23">
        <v>34</v>
      </c>
      <c r="AA23">
        <f t="shared" si="10"/>
        <v>22</v>
      </c>
      <c r="AB23" s="17">
        <f t="shared" si="11"/>
        <v>0.11034722222222224</v>
      </c>
      <c r="AC23">
        <f t="shared" si="12"/>
        <v>21</v>
      </c>
    </row>
    <row r="24" spans="2:29" ht="12.75">
      <c r="B24" t="s">
        <v>136</v>
      </c>
      <c r="C24" t="s">
        <v>88</v>
      </c>
      <c r="D24">
        <v>18</v>
      </c>
      <c r="E24" t="s">
        <v>137</v>
      </c>
      <c r="F24" t="s">
        <v>90</v>
      </c>
      <c r="G24" s="11">
        <v>0.018206018518518517</v>
      </c>
      <c r="H24">
        <v>31</v>
      </c>
      <c r="I24">
        <f t="shared" si="0"/>
        <v>21</v>
      </c>
      <c r="J24" s="11">
        <v>0.02096064814814815</v>
      </c>
      <c r="K24">
        <v>33</v>
      </c>
      <c r="L24">
        <f t="shared" si="1"/>
        <v>22</v>
      </c>
      <c r="M24" s="17">
        <f t="shared" si="2"/>
        <v>0.03916666666666667</v>
      </c>
      <c r="N24">
        <f t="shared" si="3"/>
        <v>22</v>
      </c>
      <c r="O24" s="11">
        <v>0.016875</v>
      </c>
      <c r="P24">
        <v>33</v>
      </c>
      <c r="Q24">
        <f t="shared" si="4"/>
        <v>22</v>
      </c>
      <c r="R24" s="17">
        <f t="shared" si="5"/>
        <v>0.05604166666666667</v>
      </c>
      <c r="S24">
        <f t="shared" si="6"/>
        <v>22</v>
      </c>
      <c r="T24" s="11">
        <v>0.017974537037037035</v>
      </c>
      <c r="U24">
        <v>31</v>
      </c>
      <c r="V24">
        <f t="shared" si="7"/>
        <v>22</v>
      </c>
      <c r="W24" s="17">
        <f t="shared" si="8"/>
        <v>0.07401620370370371</v>
      </c>
      <c r="X24">
        <f t="shared" si="9"/>
        <v>22</v>
      </c>
      <c r="Y24" s="11">
        <v>0.03634259259259259</v>
      </c>
      <c r="Z24">
        <v>33</v>
      </c>
      <c r="AA24">
        <f t="shared" si="10"/>
        <v>21</v>
      </c>
      <c r="AB24" s="17">
        <f t="shared" si="11"/>
        <v>0.1103587962962963</v>
      </c>
      <c r="AC24">
        <f t="shared" si="12"/>
        <v>22</v>
      </c>
    </row>
    <row r="25" spans="2:29" ht="12.75">
      <c r="B25" t="s">
        <v>129</v>
      </c>
      <c r="C25" t="s">
        <v>88</v>
      </c>
      <c r="D25">
        <v>50</v>
      </c>
      <c r="E25" t="s">
        <v>126</v>
      </c>
      <c r="F25" t="s">
        <v>24</v>
      </c>
      <c r="G25" s="11">
        <v>0.017465277777777777</v>
      </c>
      <c r="H25">
        <v>28</v>
      </c>
      <c r="I25">
        <f t="shared" si="0"/>
        <v>19</v>
      </c>
      <c r="J25" s="11">
        <v>0.0212962962962963</v>
      </c>
      <c r="K25">
        <v>35</v>
      </c>
      <c r="L25">
        <f t="shared" si="1"/>
        <v>24</v>
      </c>
      <c r="M25" s="17">
        <f t="shared" si="2"/>
        <v>0.03876157407407407</v>
      </c>
      <c r="N25">
        <f t="shared" si="3"/>
        <v>21</v>
      </c>
      <c r="O25" s="11">
        <v>0.01673611111111111</v>
      </c>
      <c r="P25">
        <v>31</v>
      </c>
      <c r="Q25">
        <f t="shared" si="4"/>
        <v>21</v>
      </c>
      <c r="R25" s="17">
        <f t="shared" si="5"/>
        <v>0.055497685185185185</v>
      </c>
      <c r="S25">
        <f t="shared" si="6"/>
        <v>21</v>
      </c>
      <c r="T25" s="11">
        <v>0.019305555555555555</v>
      </c>
      <c r="U25">
        <v>37</v>
      </c>
      <c r="V25">
        <f t="shared" si="7"/>
        <v>27</v>
      </c>
      <c r="W25" s="17">
        <f t="shared" si="8"/>
        <v>0.07480324074074074</v>
      </c>
      <c r="X25">
        <f t="shared" si="9"/>
        <v>23</v>
      </c>
      <c r="Y25" s="11">
        <v>0.03836805555555555</v>
      </c>
      <c r="Z25">
        <v>39</v>
      </c>
      <c r="AA25">
        <f t="shared" si="10"/>
        <v>25</v>
      </c>
      <c r="AB25" s="17">
        <f t="shared" si="11"/>
        <v>0.1131712962962963</v>
      </c>
      <c r="AC25">
        <f t="shared" si="12"/>
        <v>23</v>
      </c>
    </row>
    <row r="26" spans="2:29" ht="12.75">
      <c r="B26" t="s">
        <v>144</v>
      </c>
      <c r="D26">
        <v>23</v>
      </c>
      <c r="E26" t="s">
        <v>102</v>
      </c>
      <c r="F26" t="s">
        <v>80</v>
      </c>
      <c r="G26" s="11">
        <v>0.019467592592592595</v>
      </c>
      <c r="H26">
        <v>42</v>
      </c>
      <c r="I26">
        <f t="shared" si="0"/>
        <v>29</v>
      </c>
      <c r="J26" s="11">
        <v>0.021377314814814818</v>
      </c>
      <c r="K26">
        <v>36</v>
      </c>
      <c r="L26">
        <f t="shared" si="1"/>
        <v>25</v>
      </c>
      <c r="M26" s="17">
        <f t="shared" si="2"/>
        <v>0.04084490740740741</v>
      </c>
      <c r="N26">
        <f t="shared" si="3"/>
        <v>26</v>
      </c>
      <c r="O26" s="11">
        <v>0.017453703703703704</v>
      </c>
      <c r="P26">
        <v>36</v>
      </c>
      <c r="Q26">
        <f t="shared" si="4"/>
        <v>25</v>
      </c>
      <c r="R26" s="17">
        <f t="shared" si="5"/>
        <v>0.05829861111111112</v>
      </c>
      <c r="S26">
        <f t="shared" si="6"/>
        <v>25</v>
      </c>
      <c r="T26" s="11">
        <v>0.018275462962962962</v>
      </c>
      <c r="U26">
        <v>32</v>
      </c>
      <c r="V26">
        <f t="shared" si="7"/>
        <v>23</v>
      </c>
      <c r="W26" s="17">
        <f t="shared" si="8"/>
        <v>0.07657407407407409</v>
      </c>
      <c r="X26">
        <f t="shared" si="9"/>
        <v>25</v>
      </c>
      <c r="Y26" s="11">
        <v>0.037245370370370366</v>
      </c>
      <c r="Z26">
        <v>36</v>
      </c>
      <c r="AA26">
        <f t="shared" si="10"/>
        <v>23</v>
      </c>
      <c r="AB26" s="17">
        <f t="shared" si="11"/>
        <v>0.11381944444444445</v>
      </c>
      <c r="AC26">
        <f t="shared" si="12"/>
        <v>24</v>
      </c>
    </row>
    <row r="27" spans="2:29" ht="12.75">
      <c r="B27" t="s">
        <v>176</v>
      </c>
      <c r="C27" t="s">
        <v>104</v>
      </c>
      <c r="D27">
        <v>5</v>
      </c>
      <c r="E27" t="s">
        <v>102</v>
      </c>
      <c r="F27" t="s">
        <v>24</v>
      </c>
      <c r="G27" s="11">
        <v>0.01855324074074074</v>
      </c>
      <c r="H27">
        <v>34</v>
      </c>
      <c r="I27">
        <f t="shared" si="0"/>
        <v>24</v>
      </c>
      <c r="J27" s="11">
        <v>0.021261574074074075</v>
      </c>
      <c r="K27">
        <v>34</v>
      </c>
      <c r="L27">
        <f t="shared" si="1"/>
        <v>23</v>
      </c>
      <c r="M27" s="17">
        <f t="shared" si="2"/>
        <v>0.03981481481481482</v>
      </c>
      <c r="N27">
        <f t="shared" si="3"/>
        <v>24</v>
      </c>
      <c r="O27" s="11">
        <v>0.016909722222222225</v>
      </c>
      <c r="P27">
        <v>35</v>
      </c>
      <c r="Q27">
        <f t="shared" si="4"/>
        <v>24</v>
      </c>
      <c r="R27" s="17">
        <f t="shared" si="5"/>
        <v>0.056724537037037046</v>
      </c>
      <c r="S27">
        <f t="shared" si="6"/>
        <v>24</v>
      </c>
      <c r="T27" s="11">
        <v>0.018391203703703705</v>
      </c>
      <c r="U27">
        <v>33</v>
      </c>
      <c r="V27">
        <f t="shared" si="7"/>
        <v>24</v>
      </c>
      <c r="W27" s="17">
        <f t="shared" si="8"/>
        <v>0.07511574074074075</v>
      </c>
      <c r="X27">
        <f t="shared" si="9"/>
        <v>24</v>
      </c>
      <c r="Y27" s="11">
        <v>0.03871527777777778</v>
      </c>
      <c r="Z27">
        <v>41</v>
      </c>
      <c r="AA27">
        <f t="shared" si="10"/>
        <v>27</v>
      </c>
      <c r="AB27" s="17">
        <f t="shared" si="11"/>
        <v>0.11383101851851853</v>
      </c>
      <c r="AC27">
        <f t="shared" si="12"/>
        <v>25</v>
      </c>
    </row>
    <row r="28" spans="2:29" ht="12.75">
      <c r="B28" t="s">
        <v>145</v>
      </c>
      <c r="C28" t="s">
        <v>88</v>
      </c>
      <c r="D28">
        <v>24</v>
      </c>
      <c r="E28" t="s">
        <v>124</v>
      </c>
      <c r="F28" t="s">
        <v>128</v>
      </c>
      <c r="G28" s="11">
        <v>0.018865740740740742</v>
      </c>
      <c r="H28">
        <v>37</v>
      </c>
      <c r="I28">
        <f t="shared" si="0"/>
        <v>26</v>
      </c>
      <c r="J28" s="11">
        <v>0.021736111111111112</v>
      </c>
      <c r="K28">
        <v>37</v>
      </c>
      <c r="L28">
        <f t="shared" si="1"/>
        <v>26</v>
      </c>
      <c r="M28" s="17">
        <f t="shared" si="2"/>
        <v>0.040601851851851854</v>
      </c>
      <c r="N28">
        <f t="shared" si="3"/>
        <v>25</v>
      </c>
      <c r="O28" s="11">
        <v>0.01778935185185185</v>
      </c>
      <c r="P28">
        <v>37</v>
      </c>
      <c r="Q28">
        <f t="shared" si="4"/>
        <v>26</v>
      </c>
      <c r="R28" s="17">
        <f t="shared" si="5"/>
        <v>0.05839120370370371</v>
      </c>
      <c r="S28">
        <f t="shared" si="6"/>
        <v>26</v>
      </c>
      <c r="T28" s="11">
        <v>0.018761574074074073</v>
      </c>
      <c r="U28">
        <v>24</v>
      </c>
      <c r="V28">
        <f t="shared" si="7"/>
        <v>25</v>
      </c>
      <c r="W28" s="17">
        <f t="shared" si="8"/>
        <v>0.07715277777777778</v>
      </c>
      <c r="X28">
        <f t="shared" si="9"/>
        <v>26</v>
      </c>
      <c r="Y28" s="11">
        <v>0.03788194444444444</v>
      </c>
      <c r="Z28">
        <v>37</v>
      </c>
      <c r="AA28">
        <f t="shared" si="10"/>
        <v>24</v>
      </c>
      <c r="AB28" s="17">
        <f t="shared" si="11"/>
        <v>0.11503472222222222</v>
      </c>
      <c r="AC28">
        <f t="shared" si="12"/>
        <v>26</v>
      </c>
    </row>
    <row r="29" spans="2:29" ht="12.75">
      <c r="B29" t="s">
        <v>127</v>
      </c>
      <c r="C29" t="s">
        <v>88</v>
      </c>
      <c r="D29">
        <v>14</v>
      </c>
      <c r="E29" t="s">
        <v>124</v>
      </c>
      <c r="F29" t="s">
        <v>128</v>
      </c>
      <c r="G29" s="11">
        <v>0.01898148148148148</v>
      </c>
      <c r="H29">
        <v>38</v>
      </c>
      <c r="I29">
        <f t="shared" si="0"/>
        <v>27</v>
      </c>
      <c r="J29" s="11">
        <v>0.022037037037037036</v>
      </c>
      <c r="K29">
        <v>38</v>
      </c>
      <c r="L29">
        <f t="shared" si="1"/>
        <v>27</v>
      </c>
      <c r="M29" s="17">
        <f t="shared" si="2"/>
        <v>0.04101851851851852</v>
      </c>
      <c r="N29">
        <f t="shared" si="3"/>
        <v>27</v>
      </c>
      <c r="O29" s="11">
        <v>0.018055555555555557</v>
      </c>
      <c r="P29">
        <v>38</v>
      </c>
      <c r="Q29">
        <f t="shared" si="4"/>
        <v>27</v>
      </c>
      <c r="R29" s="17">
        <f t="shared" si="5"/>
        <v>0.05907407407407407</v>
      </c>
      <c r="S29">
        <f t="shared" si="6"/>
        <v>27</v>
      </c>
      <c r="T29" s="11">
        <v>0.01923611111111111</v>
      </c>
      <c r="U29">
        <v>36</v>
      </c>
      <c r="V29">
        <f t="shared" si="7"/>
        <v>26</v>
      </c>
      <c r="W29" s="17">
        <f t="shared" si="8"/>
        <v>0.07831018518518518</v>
      </c>
      <c r="X29">
        <f t="shared" si="9"/>
        <v>27</v>
      </c>
      <c r="Y29" s="11">
        <v>0.03890046296296296</v>
      </c>
      <c r="Z29">
        <v>42</v>
      </c>
      <c r="AA29">
        <f t="shared" si="10"/>
        <v>28</v>
      </c>
      <c r="AB29" s="17">
        <f t="shared" si="11"/>
        <v>0.11721064814814813</v>
      </c>
      <c r="AC29">
        <f t="shared" si="12"/>
        <v>27</v>
      </c>
    </row>
    <row r="30" spans="2:29" ht="12.75">
      <c r="B30" t="s">
        <v>143</v>
      </c>
      <c r="C30" t="s">
        <v>88</v>
      </c>
      <c r="D30">
        <v>22</v>
      </c>
      <c r="E30" t="s">
        <v>103</v>
      </c>
      <c r="F30" t="s">
        <v>24</v>
      </c>
      <c r="G30" s="11">
        <v>0.01835648148148148</v>
      </c>
      <c r="H30">
        <v>33</v>
      </c>
      <c r="I30">
        <f t="shared" si="0"/>
        <v>23</v>
      </c>
      <c r="J30" s="11">
        <v>0.022685185185185183</v>
      </c>
      <c r="K30">
        <v>42</v>
      </c>
      <c r="L30">
        <f t="shared" si="1"/>
        <v>30</v>
      </c>
      <c r="M30" s="17">
        <f t="shared" si="2"/>
        <v>0.041041666666666664</v>
      </c>
      <c r="N30">
        <f t="shared" si="3"/>
        <v>28</v>
      </c>
      <c r="O30" s="11">
        <v>0.018414351851851852</v>
      </c>
      <c r="P30">
        <v>40</v>
      </c>
      <c r="Q30">
        <f t="shared" si="4"/>
        <v>28</v>
      </c>
      <c r="R30" s="17">
        <f t="shared" si="5"/>
        <v>0.05945601851851852</v>
      </c>
      <c r="S30">
        <f t="shared" si="6"/>
        <v>28</v>
      </c>
      <c r="T30" s="11">
        <v>0.019525462962962963</v>
      </c>
      <c r="U30">
        <v>29</v>
      </c>
      <c r="V30">
        <f t="shared" si="7"/>
        <v>28</v>
      </c>
      <c r="W30" s="17">
        <f t="shared" si="8"/>
        <v>0.07898148148148149</v>
      </c>
      <c r="X30">
        <f t="shared" si="9"/>
        <v>28</v>
      </c>
      <c r="Y30" s="11">
        <v>0.03847222222222222</v>
      </c>
      <c r="Z30">
        <v>40</v>
      </c>
      <c r="AA30">
        <f t="shared" si="10"/>
        <v>26</v>
      </c>
      <c r="AB30" s="17">
        <f t="shared" si="11"/>
        <v>0.1174537037037037</v>
      </c>
      <c r="AC30">
        <f t="shared" si="12"/>
        <v>28</v>
      </c>
    </row>
    <row r="31" spans="2:29" ht="12.75">
      <c r="B31" t="s">
        <v>142</v>
      </c>
      <c r="C31" t="s">
        <v>88</v>
      </c>
      <c r="D31">
        <v>21</v>
      </c>
      <c r="E31" t="s">
        <v>124</v>
      </c>
      <c r="F31" t="s">
        <v>128</v>
      </c>
      <c r="G31" s="11">
        <v>0.019560185185185184</v>
      </c>
      <c r="H31">
        <v>43</v>
      </c>
      <c r="I31">
        <f t="shared" si="0"/>
        <v>30</v>
      </c>
      <c r="J31" s="11">
        <v>0.022673611111111113</v>
      </c>
      <c r="K31">
        <v>41</v>
      </c>
      <c r="L31">
        <f t="shared" si="1"/>
        <v>29</v>
      </c>
      <c r="M31" s="17">
        <f t="shared" si="2"/>
        <v>0.0422337962962963</v>
      </c>
      <c r="N31">
        <f t="shared" si="3"/>
        <v>30</v>
      </c>
      <c r="O31" s="11">
        <v>0.018414351851851852</v>
      </c>
      <c r="P31">
        <v>39</v>
      </c>
      <c r="Q31">
        <f t="shared" si="4"/>
        <v>28</v>
      </c>
      <c r="R31" s="17">
        <f t="shared" si="5"/>
        <v>0.060648148148148145</v>
      </c>
      <c r="S31">
        <f t="shared" si="6"/>
        <v>30</v>
      </c>
      <c r="T31" s="11">
        <v>0.019525462962962963</v>
      </c>
      <c r="U31">
        <v>38</v>
      </c>
      <c r="V31">
        <f t="shared" si="7"/>
        <v>28</v>
      </c>
      <c r="W31" s="17">
        <f t="shared" si="8"/>
        <v>0.08017361111111111</v>
      </c>
      <c r="X31">
        <f t="shared" si="9"/>
        <v>29</v>
      </c>
      <c r="Y31" s="11">
        <v>0.03908564814814815</v>
      </c>
      <c r="Z31">
        <v>43</v>
      </c>
      <c r="AA31">
        <f t="shared" si="10"/>
        <v>29</v>
      </c>
      <c r="AB31" s="17">
        <f t="shared" si="11"/>
        <v>0.11925925925925926</v>
      </c>
      <c r="AC31">
        <f t="shared" si="12"/>
        <v>29</v>
      </c>
    </row>
    <row r="32" spans="2:29" ht="12.75">
      <c r="B32" t="s">
        <v>173</v>
      </c>
      <c r="D32">
        <v>2</v>
      </c>
      <c r="E32" t="s">
        <v>103</v>
      </c>
      <c r="F32" t="s">
        <v>80</v>
      </c>
      <c r="G32" s="11">
        <v>0.01940972222222222</v>
      </c>
      <c r="H32">
        <v>41</v>
      </c>
      <c r="I32">
        <f t="shared" si="0"/>
        <v>28</v>
      </c>
      <c r="J32" s="11">
        <v>0.022615740740740742</v>
      </c>
      <c r="K32">
        <v>40</v>
      </c>
      <c r="L32">
        <f t="shared" si="1"/>
        <v>28</v>
      </c>
      <c r="M32" s="17">
        <f t="shared" si="2"/>
        <v>0.04202546296296296</v>
      </c>
      <c r="N32">
        <f t="shared" si="3"/>
        <v>29</v>
      </c>
      <c r="O32" s="11">
        <v>0.01861111111111111</v>
      </c>
      <c r="P32">
        <v>41</v>
      </c>
      <c r="Q32">
        <f t="shared" si="4"/>
        <v>30</v>
      </c>
      <c r="R32" s="17">
        <f t="shared" si="5"/>
        <v>0.060636574074074065</v>
      </c>
      <c r="S32">
        <f t="shared" si="6"/>
        <v>29</v>
      </c>
      <c r="T32" s="11">
        <v>0.020324074074074074</v>
      </c>
      <c r="U32">
        <v>41</v>
      </c>
      <c r="V32">
        <f t="shared" si="7"/>
        <v>30</v>
      </c>
      <c r="W32" s="17">
        <f t="shared" si="8"/>
        <v>0.08096064814814814</v>
      </c>
      <c r="X32">
        <f t="shared" si="9"/>
        <v>30</v>
      </c>
      <c r="Y32" s="11">
        <v>0.03967592592592593</v>
      </c>
      <c r="Z32">
        <v>44</v>
      </c>
      <c r="AA32">
        <f t="shared" si="10"/>
        <v>30</v>
      </c>
      <c r="AB32" s="17">
        <f t="shared" si="11"/>
        <v>0.12063657407407408</v>
      </c>
      <c r="AC32">
        <f t="shared" si="12"/>
        <v>30</v>
      </c>
    </row>
    <row r="33" spans="2:29" ht="12.75">
      <c r="B33" t="s">
        <v>15</v>
      </c>
      <c r="C33" t="s">
        <v>16</v>
      </c>
      <c r="D33">
        <v>31</v>
      </c>
      <c r="E33" t="s">
        <v>103</v>
      </c>
      <c r="F33" t="s">
        <v>80</v>
      </c>
      <c r="G33" s="11">
        <v>0.022604166666666665</v>
      </c>
      <c r="H33">
        <v>46</v>
      </c>
      <c r="I33">
        <f t="shared" si="0"/>
        <v>31</v>
      </c>
      <c r="J33" s="11">
        <v>0.025995370370370367</v>
      </c>
      <c r="K33">
        <v>49</v>
      </c>
      <c r="L33">
        <f t="shared" si="1"/>
        <v>31</v>
      </c>
      <c r="M33" s="17">
        <f t="shared" si="2"/>
        <v>0.04859953703703703</v>
      </c>
      <c r="N33">
        <f t="shared" si="3"/>
        <v>31</v>
      </c>
      <c r="O33" s="11">
        <v>0.02085648148148148</v>
      </c>
      <c r="P33">
        <v>47</v>
      </c>
      <c r="Q33">
        <f t="shared" si="4"/>
        <v>31</v>
      </c>
      <c r="R33" s="17">
        <f t="shared" si="5"/>
        <v>0.06945601851851851</v>
      </c>
      <c r="S33">
        <f t="shared" si="6"/>
        <v>31</v>
      </c>
      <c r="T33" s="11">
        <v>0.02171296296296296</v>
      </c>
      <c r="U33">
        <v>46</v>
      </c>
      <c r="V33">
        <f t="shared" si="7"/>
        <v>31</v>
      </c>
      <c r="W33" s="17">
        <f t="shared" si="8"/>
        <v>0.09116898148148148</v>
      </c>
      <c r="X33">
        <f t="shared" si="9"/>
        <v>31</v>
      </c>
      <c r="Y33" s="11">
        <v>0.046608796296296294</v>
      </c>
      <c r="Z33">
        <v>46</v>
      </c>
      <c r="AA33">
        <f t="shared" si="10"/>
        <v>31</v>
      </c>
      <c r="AB33" s="17">
        <f t="shared" si="11"/>
        <v>0.13777777777777778</v>
      </c>
      <c r="AC33">
        <f t="shared" si="12"/>
        <v>31</v>
      </c>
    </row>
  </sheetData>
  <printOptions/>
  <pageMargins left="0.7519685039370079" right="0.7519685039370079" top="1" bottom="1" header="0.5" footer="0.5"/>
  <pageSetup fitToHeight="1" fitToWidth="1" orientation="portrait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17">
      <selection activeCell="F53" sqref="F53"/>
    </sheetView>
  </sheetViews>
  <sheetFormatPr defaultColWidth="11.00390625" defaultRowHeight="12.75"/>
  <cols>
    <col min="4" max="4" width="23.25390625" style="0" customWidth="1"/>
  </cols>
  <sheetData>
    <row r="1" spans="1:6" ht="12.75">
      <c r="A1" t="s">
        <v>43</v>
      </c>
      <c r="B1" s="12"/>
      <c r="C1" s="12"/>
      <c r="D1" s="12"/>
      <c r="E1" s="12"/>
      <c r="F1" s="13"/>
    </row>
    <row r="2" spans="1:6" ht="12.75">
      <c r="A2" s="12"/>
      <c r="B2" s="12"/>
      <c r="C2" s="12"/>
      <c r="D2" s="12"/>
      <c r="E2" s="12"/>
      <c r="F2" s="13"/>
    </row>
    <row r="3" spans="1:6" ht="12.75">
      <c r="A3" s="12"/>
      <c r="B3" s="12"/>
      <c r="C3" s="12"/>
      <c r="D3" s="12"/>
      <c r="E3" s="12"/>
      <c r="F3" s="13"/>
    </row>
    <row r="4" spans="1:6" ht="12.75">
      <c r="A4" s="14" t="s">
        <v>105</v>
      </c>
      <c r="B4" s="12"/>
      <c r="C4" s="12"/>
      <c r="D4" s="12"/>
      <c r="E4" s="12"/>
      <c r="F4" s="13"/>
    </row>
    <row r="5" spans="1:6" ht="12.75">
      <c r="A5" s="12"/>
      <c r="B5" s="12"/>
      <c r="C5" s="12"/>
      <c r="D5" s="12"/>
      <c r="E5" s="12"/>
      <c r="F5" s="13"/>
    </row>
    <row r="6" spans="1:5" ht="12.75">
      <c r="A6" s="12"/>
      <c r="B6" s="12"/>
      <c r="C6" s="13"/>
      <c r="D6" s="13"/>
      <c r="E6" s="12"/>
    </row>
    <row r="7" spans="1:5" ht="12.75">
      <c r="A7" s="13" t="s">
        <v>106</v>
      </c>
      <c r="B7" s="12"/>
      <c r="C7" s="13" t="s">
        <v>107</v>
      </c>
      <c r="D7" t="s">
        <v>147</v>
      </c>
      <c r="E7" s="12"/>
    </row>
    <row r="8" spans="1:5" ht="12.75">
      <c r="A8" s="12"/>
      <c r="B8" s="12"/>
      <c r="C8" s="12"/>
      <c r="E8" s="12"/>
    </row>
    <row r="9" spans="1:6" ht="12.75">
      <c r="A9" s="13" t="s">
        <v>108</v>
      </c>
      <c r="B9" s="12"/>
      <c r="C9" s="13" t="s">
        <v>107</v>
      </c>
      <c r="D9" t="s">
        <v>148</v>
      </c>
      <c r="E9" s="13" t="s">
        <v>109</v>
      </c>
      <c r="F9" s="13" t="s">
        <v>150</v>
      </c>
    </row>
    <row r="10" spans="1:5" ht="12.75">
      <c r="A10" s="12"/>
      <c r="B10" s="12"/>
      <c r="C10" s="12"/>
      <c r="E10" s="12"/>
    </row>
    <row r="11" spans="1:6" ht="12.75">
      <c r="A11" s="13" t="s">
        <v>110</v>
      </c>
      <c r="B11" s="12"/>
      <c r="C11" s="13" t="s">
        <v>107</v>
      </c>
      <c r="D11" t="s">
        <v>148</v>
      </c>
      <c r="E11" s="13" t="s">
        <v>109</v>
      </c>
      <c r="F11" s="13" t="s">
        <v>149</v>
      </c>
    </row>
    <row r="12" spans="1:5" ht="12.75">
      <c r="A12" s="12"/>
      <c r="B12" s="12"/>
      <c r="C12" s="12"/>
      <c r="E12" s="12"/>
    </row>
    <row r="13" spans="1:6" ht="12.75">
      <c r="A13" s="13" t="s">
        <v>71</v>
      </c>
      <c r="B13" s="12"/>
      <c r="C13" s="13" t="s">
        <v>107</v>
      </c>
      <c r="D13" t="s">
        <v>125</v>
      </c>
      <c r="E13" s="13" t="s">
        <v>109</v>
      </c>
      <c r="F13" s="13" t="s">
        <v>151</v>
      </c>
    </row>
    <row r="14" spans="1:5" ht="12.75">
      <c r="A14" s="12"/>
      <c r="B14" s="12"/>
      <c r="C14" s="12"/>
      <c r="E14" s="12"/>
    </row>
    <row r="15" spans="1:6" ht="12.75">
      <c r="A15" s="13" t="s">
        <v>72</v>
      </c>
      <c r="B15" s="12"/>
      <c r="C15" s="13" t="s">
        <v>107</v>
      </c>
      <c r="D15" t="s">
        <v>152</v>
      </c>
      <c r="E15" s="12" t="s">
        <v>44</v>
      </c>
      <c r="F15" t="s">
        <v>153</v>
      </c>
    </row>
    <row r="16" spans="1:5" ht="12.75">
      <c r="A16" s="12"/>
      <c r="B16" s="12"/>
      <c r="C16" s="12"/>
      <c r="E16" s="12"/>
    </row>
    <row r="17" spans="1:5" ht="12.75">
      <c r="A17" s="12"/>
      <c r="B17" s="12"/>
      <c r="C17" s="12"/>
      <c r="E17" s="12"/>
    </row>
    <row r="18" spans="1:6" ht="12.75">
      <c r="A18" s="13" t="s">
        <v>45</v>
      </c>
      <c r="B18" s="12"/>
      <c r="C18" s="13" t="s">
        <v>107</v>
      </c>
      <c r="D18" t="s">
        <v>154</v>
      </c>
      <c r="E18" s="13" t="s">
        <v>109</v>
      </c>
      <c r="F18" s="13" t="s">
        <v>155</v>
      </c>
    </row>
    <row r="19" spans="1:5" ht="12.75">
      <c r="A19" s="12"/>
      <c r="B19" s="12"/>
      <c r="C19" s="12"/>
      <c r="E19" s="12"/>
    </row>
    <row r="20" spans="1:6" ht="12.75">
      <c r="A20" s="13" t="s">
        <v>46</v>
      </c>
      <c r="B20" s="12"/>
      <c r="C20" s="13" t="s">
        <v>107</v>
      </c>
      <c r="D20" t="s">
        <v>130</v>
      </c>
      <c r="E20" s="13" t="s">
        <v>109</v>
      </c>
      <c r="F20" s="13" t="s">
        <v>156</v>
      </c>
    </row>
    <row r="21" spans="1:5" ht="12.75">
      <c r="A21" s="12"/>
      <c r="B21" s="12"/>
      <c r="C21" s="12"/>
      <c r="E21" s="12"/>
    </row>
    <row r="22" spans="1:6" ht="12.75">
      <c r="A22" s="13" t="s">
        <v>47</v>
      </c>
      <c r="B22" s="12"/>
      <c r="C22" s="13" t="s">
        <v>107</v>
      </c>
      <c r="D22" t="s">
        <v>157</v>
      </c>
      <c r="E22" s="13" t="s">
        <v>109</v>
      </c>
      <c r="F22" s="13" t="s">
        <v>158</v>
      </c>
    </row>
    <row r="23" spans="1:5" ht="12.75">
      <c r="A23" s="12"/>
      <c r="B23" s="12"/>
      <c r="C23" s="12"/>
      <c r="E23" s="12"/>
    </row>
    <row r="24" spans="1:6" ht="12.75">
      <c r="A24" s="13" t="s">
        <v>48</v>
      </c>
      <c r="B24" s="12"/>
      <c r="C24" s="13" t="s">
        <v>107</v>
      </c>
      <c r="D24" t="s">
        <v>159</v>
      </c>
      <c r="E24" s="12" t="s">
        <v>44</v>
      </c>
      <c r="F24" t="s">
        <v>160</v>
      </c>
    </row>
    <row r="25" spans="1:5" ht="12.75">
      <c r="A25" s="12"/>
      <c r="B25" s="12"/>
      <c r="C25" s="12"/>
      <c r="E25" s="12"/>
    </row>
    <row r="26" spans="1:5" ht="12.75">
      <c r="A26" s="12"/>
      <c r="B26" s="12"/>
      <c r="C26" s="12"/>
      <c r="E26" s="12"/>
    </row>
    <row r="27" spans="1:5" ht="12.75">
      <c r="A27" s="12"/>
      <c r="B27" s="12"/>
      <c r="C27" s="12"/>
      <c r="E27" s="12"/>
    </row>
    <row r="28" spans="1:5" ht="12.75">
      <c r="A28" s="13" t="s">
        <v>49</v>
      </c>
      <c r="B28" s="12"/>
      <c r="C28" s="12"/>
      <c r="D28" t="s">
        <v>161</v>
      </c>
      <c r="E28" s="12"/>
    </row>
    <row r="29" spans="1:5" ht="12.75">
      <c r="A29" s="12"/>
      <c r="B29" s="12"/>
      <c r="C29" s="12"/>
      <c r="E29" s="12"/>
    </row>
    <row r="30" spans="1:5" ht="12.75">
      <c r="A30" s="13" t="s">
        <v>50</v>
      </c>
      <c r="B30" s="12"/>
      <c r="C30" s="12"/>
      <c r="D30" t="s">
        <v>162</v>
      </c>
      <c r="E30" s="12"/>
    </row>
    <row r="31" spans="1:5" ht="12.75">
      <c r="A31" s="12"/>
      <c r="B31" s="12"/>
      <c r="C31" s="12"/>
      <c r="E31" s="12"/>
    </row>
    <row r="32" spans="1:5" ht="12.75">
      <c r="A32" s="12"/>
      <c r="B32" s="12"/>
      <c r="C32" s="12"/>
      <c r="E32" s="12"/>
    </row>
    <row r="33" spans="1:5" ht="12.75">
      <c r="A33" s="14" t="s">
        <v>51</v>
      </c>
      <c r="B33" s="12"/>
      <c r="C33" s="12"/>
      <c r="E33" s="12"/>
    </row>
    <row r="34" spans="1:5" ht="12.75">
      <c r="A34" s="12"/>
      <c r="B34" s="12"/>
      <c r="C34" s="12"/>
      <c r="E34" s="12"/>
    </row>
    <row r="35" spans="1:6" ht="12.75">
      <c r="A35" s="13" t="s">
        <v>108</v>
      </c>
      <c r="B35" s="12"/>
      <c r="C35" s="13" t="s">
        <v>107</v>
      </c>
      <c r="D35" t="s">
        <v>163</v>
      </c>
      <c r="E35" s="13" t="s">
        <v>109</v>
      </c>
      <c r="F35" s="13" t="s">
        <v>164</v>
      </c>
    </row>
    <row r="36" spans="1:5" ht="12.75">
      <c r="A36" s="12"/>
      <c r="B36" s="12"/>
      <c r="C36" s="12"/>
      <c r="E36" s="12"/>
    </row>
    <row r="37" spans="1:6" ht="12.75">
      <c r="A37" s="13" t="s">
        <v>110</v>
      </c>
      <c r="B37" s="12"/>
      <c r="C37" s="13" t="s">
        <v>107</v>
      </c>
      <c r="D37" t="s">
        <v>163</v>
      </c>
      <c r="E37" s="13" t="s">
        <v>109</v>
      </c>
      <c r="F37" s="13" t="s">
        <v>29</v>
      </c>
    </row>
    <row r="38" spans="1:5" ht="12.75">
      <c r="A38" s="12"/>
      <c r="B38" s="12"/>
      <c r="C38" s="12"/>
      <c r="E38" s="12"/>
    </row>
    <row r="39" spans="1:6" ht="12.75">
      <c r="A39" s="13" t="s">
        <v>71</v>
      </c>
      <c r="B39" s="12"/>
      <c r="C39" s="13" t="s">
        <v>107</v>
      </c>
      <c r="D39" t="s">
        <v>125</v>
      </c>
      <c r="E39" s="13" t="s">
        <v>109</v>
      </c>
      <c r="F39" s="13" t="s">
        <v>151</v>
      </c>
    </row>
    <row r="40" spans="1:5" ht="12.75">
      <c r="A40" s="12"/>
      <c r="B40" s="12"/>
      <c r="C40" s="12"/>
      <c r="E40" s="12"/>
    </row>
    <row r="41" spans="1:6" ht="12.75">
      <c r="A41" s="13" t="s">
        <v>72</v>
      </c>
      <c r="B41" s="12"/>
      <c r="C41" s="13" t="s">
        <v>107</v>
      </c>
      <c r="D41" t="s">
        <v>165</v>
      </c>
      <c r="E41" s="12" t="s">
        <v>52</v>
      </c>
      <c r="F41" t="s">
        <v>166</v>
      </c>
    </row>
    <row r="42" spans="1:5" ht="12.75">
      <c r="A42" s="12"/>
      <c r="B42" s="12"/>
      <c r="C42" s="12"/>
      <c r="E42" s="12"/>
    </row>
    <row r="43" spans="1:5" ht="12.75">
      <c r="A43" s="12"/>
      <c r="B43" s="12"/>
      <c r="C43" s="12"/>
      <c r="E43" s="12"/>
    </row>
    <row r="44" spans="1:6" ht="12.75">
      <c r="A44" s="13" t="s">
        <v>45</v>
      </c>
      <c r="B44" s="12"/>
      <c r="C44" s="13" t="s">
        <v>107</v>
      </c>
      <c r="D44" t="s">
        <v>114</v>
      </c>
      <c r="E44" s="13" t="s">
        <v>109</v>
      </c>
      <c r="F44" s="13" t="s">
        <v>115</v>
      </c>
    </row>
    <row r="45" spans="1:5" ht="12.75">
      <c r="A45" s="12"/>
      <c r="B45" s="12"/>
      <c r="C45" s="12"/>
      <c r="E45" s="12"/>
    </row>
    <row r="46" spans="1:6" ht="12.75">
      <c r="A46" s="13" t="s">
        <v>46</v>
      </c>
      <c r="B46" s="12"/>
      <c r="C46" s="13" t="s">
        <v>107</v>
      </c>
      <c r="D46" t="s">
        <v>130</v>
      </c>
      <c r="E46" s="13" t="s">
        <v>109</v>
      </c>
      <c r="F46" s="13" t="s">
        <v>116</v>
      </c>
    </row>
    <row r="47" spans="1:5" ht="12.75">
      <c r="A47" s="12"/>
      <c r="B47" s="12"/>
      <c r="C47" s="12"/>
      <c r="E47" s="12"/>
    </row>
    <row r="48" spans="1:6" ht="12.75">
      <c r="A48" s="13" t="s">
        <v>47</v>
      </c>
      <c r="B48" s="12"/>
      <c r="C48" s="13" t="s">
        <v>107</v>
      </c>
      <c r="D48" t="s">
        <v>154</v>
      </c>
      <c r="E48" s="13" t="s">
        <v>109</v>
      </c>
      <c r="F48" s="13" t="s">
        <v>158</v>
      </c>
    </row>
    <row r="49" spans="1:5" ht="12.75">
      <c r="A49" s="12"/>
      <c r="B49" s="12"/>
      <c r="C49" s="12"/>
      <c r="E49" s="12"/>
    </row>
    <row r="50" spans="1:6" ht="12.75">
      <c r="A50" s="13" t="s">
        <v>48</v>
      </c>
      <c r="B50" s="12"/>
      <c r="C50" s="13" t="s">
        <v>107</v>
      </c>
      <c r="D50" t="s">
        <v>159</v>
      </c>
      <c r="E50" s="12" t="s">
        <v>101</v>
      </c>
      <c r="F50" t="s">
        <v>160</v>
      </c>
    </row>
    <row r="51" spans="1:5" ht="12.75">
      <c r="A51" s="15"/>
      <c r="B51" s="15"/>
      <c r="C51" s="15"/>
      <c r="D51" s="15"/>
      <c r="E51" s="15"/>
    </row>
    <row r="54" ht="12.75">
      <c r="E54" s="15"/>
    </row>
  </sheetData>
  <printOptions/>
  <pageMargins left="0.7519685039370079" right="0.7519685039370079" top="1" bottom="1" header="0.5" footer="0.5"/>
  <pageSetup fitToHeight="1" fitToWidth="1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Orgill</dc:creator>
  <cp:keywords/>
  <dc:description/>
  <cp:lastModifiedBy>Robert Orgill</cp:lastModifiedBy>
  <cp:lastPrinted>2012-06-22T13:05:16Z</cp:lastPrinted>
  <dcterms:created xsi:type="dcterms:W3CDTF">2011-04-26T06:38:25Z</dcterms:created>
  <dcterms:modified xsi:type="dcterms:W3CDTF">2012-06-23T10:47:33Z</dcterms:modified>
  <cp:category/>
  <cp:version/>
  <cp:contentType/>
  <cp:contentStatus/>
</cp:coreProperties>
</file>