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320" windowHeight="12120" tabRatio="663" activeTab="0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OVERALL" sheetId="6" r:id="rId6"/>
    <sheet name="PRIZES" sheetId="7" r:id="rId7"/>
  </sheets>
  <definedNames/>
  <calcPr fullCalcOnLoad="1"/>
</workbook>
</file>

<file path=xl/sharedStrings.xml><?xml version="1.0" encoding="utf-8"?>
<sst xmlns="http://schemas.openxmlformats.org/spreadsheetml/2006/main" count="1529" uniqueCount="214">
  <si>
    <t>FRIDAY - 10k</t>
  </si>
  <si>
    <t>David Deacon</t>
  </si>
  <si>
    <t>Liz Fleuty</t>
  </si>
  <si>
    <t>Darren Wilkinson</t>
  </si>
  <si>
    <t>Bob Oakham</t>
  </si>
  <si>
    <t>Adam Wallis</t>
  </si>
  <si>
    <t>Jonathan Compton</t>
  </si>
  <si>
    <t>2nd</t>
  </si>
  <si>
    <t>Women</t>
  </si>
  <si>
    <t>Women 35-44</t>
  </si>
  <si>
    <t>Women 45-54</t>
  </si>
  <si>
    <t>Women 55+</t>
  </si>
  <si>
    <t>Dr Simeon Hansard Trophy</t>
  </si>
  <si>
    <t>Mary Whelbourn Trophy</t>
  </si>
  <si>
    <t>Friday 10k only</t>
  </si>
  <si>
    <t>2nd</t>
  </si>
  <si>
    <t>2nd</t>
  </si>
  <si>
    <t>Mark Stansfield</t>
  </si>
  <si>
    <t>Team East Haddon</t>
  </si>
  <si>
    <t>V40</t>
  </si>
  <si>
    <t>Martin Shaw</t>
  </si>
  <si>
    <t>V60</t>
  </si>
  <si>
    <t>John Combie</t>
  </si>
  <si>
    <t>Alexander Combie</t>
  </si>
  <si>
    <t>Newark AC</t>
  </si>
  <si>
    <t>Grahame Kelley</t>
  </si>
  <si>
    <t>Newark AC</t>
  </si>
  <si>
    <t>Dean Houlton</t>
  </si>
  <si>
    <t>Wolds Vets</t>
  </si>
  <si>
    <t>John Blundy</t>
  </si>
  <si>
    <t>Notfast</t>
  </si>
  <si>
    <t>Richard Beadle</t>
  </si>
  <si>
    <t>Patrick Porter</t>
  </si>
  <si>
    <t>Hartsholm RC</t>
  </si>
  <si>
    <t>Paul Butcher</t>
  </si>
  <si>
    <t>Paul Dymyd</t>
  </si>
  <si>
    <t>Chris Sutton</t>
  </si>
  <si>
    <t>Lincoln &amp; District</t>
  </si>
  <si>
    <t>Dennis Reeson</t>
  </si>
  <si>
    <t>Redhill Road Runners</t>
  </si>
  <si>
    <t>Ian Coney</t>
  </si>
  <si>
    <t>Jakob Anderson</t>
  </si>
  <si>
    <t>Mark Anderson</t>
  </si>
  <si>
    <t>Ken Chapman</t>
  </si>
  <si>
    <t>Kimberworth</t>
  </si>
  <si>
    <t>Caroline Upton</t>
  </si>
  <si>
    <t>Holly Ward</t>
  </si>
  <si>
    <t>Alan Stuart</t>
  </si>
  <si>
    <t>V60</t>
  </si>
  <si>
    <t>Lynne Fender</t>
  </si>
  <si>
    <t>Jane James</t>
  </si>
  <si>
    <t>Richard Brumby</t>
  </si>
  <si>
    <t>Martin Rogers</t>
  </si>
  <si>
    <t>Notts Police</t>
  </si>
  <si>
    <t>Neill Mison</t>
  </si>
  <si>
    <t>Fernwood RC</t>
  </si>
  <si>
    <t>FARNDON (THUR)</t>
  </si>
  <si>
    <t>#</t>
  </si>
  <si>
    <t>TUESDAY - GROVE</t>
  </si>
  <si>
    <t>WEDNESDAY - DEVON PARK</t>
  </si>
  <si>
    <t>GORDON WHELBOURN RUNNING WEEK - 2011</t>
  </si>
  <si>
    <t>U20</t>
  </si>
  <si>
    <t>Elena Leskova</t>
  </si>
  <si>
    <t>Brian Thompson</t>
  </si>
  <si>
    <t>Dave Tilley</t>
  </si>
  <si>
    <t>Caroline Sims</t>
  </si>
  <si>
    <t>White Peak Fell Runners</t>
  </si>
  <si>
    <t>Marc Thorpe</t>
  </si>
  <si>
    <t>Dan Houlton</t>
  </si>
  <si>
    <t>James Wright</t>
  </si>
  <si>
    <t>Allocation : all 5 races</t>
  </si>
  <si>
    <t>Male u 20</t>
  </si>
  <si>
    <t>1st</t>
  </si>
  <si>
    <t>Male</t>
  </si>
  <si>
    <t>2nd</t>
  </si>
  <si>
    <t>Men 40-49</t>
  </si>
  <si>
    <t>Men 50-59</t>
  </si>
  <si>
    <t>Men 60+</t>
  </si>
  <si>
    <t>Notfast</t>
  </si>
  <si>
    <t>V40</t>
  </si>
  <si>
    <t>V35</t>
  </si>
  <si>
    <t>David Bland</t>
  </si>
  <si>
    <t>Holme Pierrepont RC</t>
  </si>
  <si>
    <t>Mathew Treasure</t>
  </si>
  <si>
    <t>Marc Thorpe</t>
  </si>
  <si>
    <t>M</t>
  </si>
  <si>
    <t>Gary Martin</t>
  </si>
  <si>
    <t>Roadrunners Club</t>
  </si>
  <si>
    <t>Jane Bennett</t>
  </si>
  <si>
    <t>Edward Casebourne</t>
  </si>
  <si>
    <t>Tim Bagguley</t>
  </si>
  <si>
    <t>Andy Bush</t>
  </si>
  <si>
    <t>Peter Tatton</t>
  </si>
  <si>
    <t>Eleanor Baliol-Key</t>
  </si>
  <si>
    <t>Stacey Atkins</t>
  </si>
  <si>
    <t>Neil Handley</t>
  </si>
  <si>
    <t>Stuart Whomsley</t>
  </si>
  <si>
    <t>GORDON WHELBOURN RUNNING WEEK 2011</t>
  </si>
  <si>
    <t>MONDAY - FLOWSERVE</t>
  </si>
  <si>
    <t>Joanna Pendleton</t>
  </si>
  <si>
    <t>V35</t>
  </si>
  <si>
    <t>Howard Leek</t>
  </si>
  <si>
    <t>Kate Fisher</t>
  </si>
  <si>
    <t>Craig Fisher</t>
  </si>
  <si>
    <t>u20</t>
  </si>
  <si>
    <t>Marilyn Hatherley</t>
  </si>
  <si>
    <t>V55</t>
  </si>
  <si>
    <t>Tom Beaumont</t>
  </si>
  <si>
    <t>Ann Manley</t>
  </si>
  <si>
    <t>THURSDAY - FARNDON</t>
  </si>
  <si>
    <t>Cat</t>
  </si>
  <si>
    <t>SEX M/F</t>
  </si>
  <si>
    <t>Pos from timekeeper sheet</t>
  </si>
  <si>
    <t>Pos</t>
  </si>
  <si>
    <t>GROVE (TUE)</t>
  </si>
  <si>
    <t>OVERALL AFTER GROVE</t>
  </si>
  <si>
    <t>DEVON PARK (WED)</t>
  </si>
  <si>
    <t>Pos from timekeepers sheet</t>
  </si>
  <si>
    <t>OVERALL AFTER DEVON PARK</t>
  </si>
  <si>
    <t>Ian Nicholson</t>
  </si>
  <si>
    <t>Jennifer Rossall</t>
  </si>
  <si>
    <t>Julie Bratton</t>
  </si>
  <si>
    <t>Adeline Pell</t>
  </si>
  <si>
    <t>Paul Zemontas</t>
  </si>
  <si>
    <t>Jill McIntyre</t>
  </si>
  <si>
    <t>Ben Barnard</t>
  </si>
  <si>
    <t>Diana Flint</t>
  </si>
  <si>
    <t>Toonies</t>
  </si>
  <si>
    <t>Andy Pritchett</t>
  </si>
  <si>
    <t>David Foster</t>
  </si>
  <si>
    <t>Clive Owen</t>
  </si>
  <si>
    <t>Clive Wintrip</t>
  </si>
  <si>
    <t>Rebecca Taylor</t>
  </si>
  <si>
    <t>Mark Jenkins</t>
  </si>
  <si>
    <t>Mansfield H&amp;AC</t>
  </si>
  <si>
    <t>Jim Morris</t>
  </si>
  <si>
    <t>Stamford Striders</t>
  </si>
  <si>
    <t>Nicholas Scott</t>
  </si>
  <si>
    <t>Rhys Lewis</t>
  </si>
  <si>
    <t>David Evans</t>
  </si>
  <si>
    <t>OVERALL</t>
  </si>
  <si>
    <t>Christopher McDonnell</t>
  </si>
  <si>
    <t>Joh Combie</t>
  </si>
  <si>
    <t>Grahame Kelley</t>
  </si>
  <si>
    <t>Diana Flint</t>
  </si>
  <si>
    <t>Angela Weightman</t>
  </si>
  <si>
    <t>Diana Flint</t>
  </si>
  <si>
    <t>Kate Fisher</t>
  </si>
  <si>
    <t>Chris Cregg</t>
  </si>
  <si>
    <t>Martin Stevens</t>
  </si>
  <si>
    <t>Joanna Pendleton</t>
  </si>
  <si>
    <t>Mark Anderson</t>
  </si>
  <si>
    <t>Gary Martin</t>
  </si>
  <si>
    <t>Ken Chapman</t>
  </si>
  <si>
    <t>Holly Ward</t>
  </si>
  <si>
    <t>Lynne Fender</t>
  </si>
  <si>
    <t>GORDON WHELBOURN RUNNING WEEK 2011</t>
  </si>
  <si>
    <t>GORDON WHELBOURN RUNNING WEEK 2011</t>
  </si>
  <si>
    <t>RAF Waddington</t>
  </si>
  <si>
    <t>David Watt</t>
  </si>
  <si>
    <t>Mary Freer</t>
  </si>
  <si>
    <t>V45</t>
  </si>
  <si>
    <t>Kate Lilley</t>
  </si>
  <si>
    <t>Angela Weightman</t>
  </si>
  <si>
    <t>Margaret Swaby</t>
  </si>
  <si>
    <t>Sleaford Striders</t>
  </si>
  <si>
    <t>Chris Cregg</t>
  </si>
  <si>
    <t>Paul Cregg</t>
  </si>
  <si>
    <t>Diane Thorpe</t>
  </si>
  <si>
    <t>F</t>
  </si>
  <si>
    <t>Martin Walker</t>
  </si>
  <si>
    <t>Mike Bullock</t>
  </si>
  <si>
    <t>Martin Stevens</t>
  </si>
  <si>
    <t>Werrington Joggers</t>
  </si>
  <si>
    <t>Andrew Watts</t>
  </si>
  <si>
    <t>Claire Baker-Moyes</t>
  </si>
  <si>
    <t>#</t>
  </si>
  <si>
    <t>Name</t>
  </si>
  <si>
    <t>Club</t>
  </si>
  <si>
    <t>Race No</t>
  </si>
  <si>
    <t>Southwell RC</t>
  </si>
  <si>
    <t>Christopher McDonnell</t>
  </si>
  <si>
    <t>M</t>
  </si>
  <si>
    <t>Lyn McDonnell</t>
  </si>
  <si>
    <t>V45</t>
  </si>
  <si>
    <t>F</t>
  </si>
  <si>
    <t>Wyn Thomas</t>
  </si>
  <si>
    <t>Frances Overbury</t>
  </si>
  <si>
    <t>FLOWSERVE (MON)</t>
  </si>
  <si>
    <t>OVERALL AFTER FARNDON</t>
  </si>
  <si>
    <t>FLOWSERVE (FRI 10K)</t>
  </si>
  <si>
    <t>OVERALL FOR THE WEEK</t>
  </si>
  <si>
    <t>Frank van Alderwegen</t>
  </si>
  <si>
    <t>Martin Dickenson</t>
  </si>
  <si>
    <t>Jackie Duers</t>
  </si>
  <si>
    <t>Southwell RC</t>
  </si>
  <si>
    <t>Nigel Watkins</t>
  </si>
  <si>
    <t>Eiena Leskova</t>
  </si>
  <si>
    <t>F</t>
  </si>
  <si>
    <t>Edgars Sokolovskis</t>
  </si>
  <si>
    <t>Jim Davies</t>
  </si>
  <si>
    <t>Lincoln Wellington</t>
  </si>
  <si>
    <t>David Taylor</t>
  </si>
  <si>
    <t>Sleaford Town Runners</t>
  </si>
  <si>
    <t>David Gill</t>
  </si>
  <si>
    <t>Oliver Carrington</t>
  </si>
  <si>
    <t>Christine Bland</t>
  </si>
  <si>
    <t>Rushcliffe AC</t>
  </si>
  <si>
    <t>V50</t>
  </si>
  <si>
    <t>M</t>
  </si>
  <si>
    <t>Steve Ebbage</t>
  </si>
  <si>
    <t>M</t>
  </si>
  <si>
    <t>Jordan Stansfield</t>
  </si>
  <si>
    <t>Eleanor Baliol-Key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</si>
</sst>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  <numFmt numFmtId="165" formatCode="[$£-809]#,##0.0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textRotation="180" wrapText="1"/>
      <protection locked="0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21" fontId="5" fillId="0" borderId="10" xfId="0" applyNumberFormat="1" applyFont="1" applyFill="1" applyBorder="1" applyAlignment="1" applyProtection="1">
      <alignment horizontal="centerContinuous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21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5" fontId="0" fillId="0" borderId="0" xfId="0" applyNumberFormat="1" applyAlignment="1">
      <alignment/>
    </xf>
    <xf numFmtId="46" fontId="5" fillId="0" borderId="10" xfId="0" applyNumberFormat="1" applyFont="1" applyFill="1" applyBorder="1" applyAlignment="1" applyProtection="1">
      <alignment horizontal="centerContinuous" vertical="center" wrapText="1"/>
      <protection/>
    </xf>
    <xf numFmtId="46" fontId="0" fillId="0" borderId="0" xfId="0" applyNumberFormat="1" applyAlignment="1">
      <alignment/>
    </xf>
    <xf numFmtId="4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PageLayoutView="0" workbookViewId="0" topLeftCell="A1">
      <selection activeCell="H1" sqref="H1"/>
    </sheetView>
  </sheetViews>
  <sheetFormatPr defaultColWidth="11.00390625" defaultRowHeight="12.75"/>
  <cols>
    <col min="1" max="1" width="17.625" style="0" customWidth="1"/>
    <col min="2" max="2" width="17.75390625" style="0" bestFit="1" customWidth="1"/>
    <col min="3" max="3" width="6.75390625" style="0" customWidth="1"/>
    <col min="4" max="4" width="6.00390625" style="0" customWidth="1"/>
    <col min="5" max="5" width="4.625" style="0" customWidth="1"/>
    <col min="6" max="6" width="11.00390625" style="0" customWidth="1"/>
    <col min="7" max="7" width="5.375" style="0" customWidth="1"/>
  </cols>
  <sheetData>
    <row r="1" ht="18">
      <c r="A1" s="12" t="s">
        <v>156</v>
      </c>
    </row>
    <row r="2" ht="18">
      <c r="A2" s="12" t="s">
        <v>98</v>
      </c>
    </row>
    <row r="4" spans="1:7" ht="45.75" thickBot="1">
      <c r="A4" s="2" t="s">
        <v>177</v>
      </c>
      <c r="B4" s="3" t="s">
        <v>178</v>
      </c>
      <c r="C4" s="4" t="s">
        <v>179</v>
      </c>
      <c r="D4" s="1" t="s">
        <v>110</v>
      </c>
      <c r="E4" s="5" t="s">
        <v>111</v>
      </c>
      <c r="F4" s="6" t="s">
        <v>188</v>
      </c>
      <c r="G4" s="7" t="s">
        <v>113</v>
      </c>
    </row>
    <row r="5" spans="1:7" ht="13.5" thickTop="1">
      <c r="A5" t="s">
        <v>196</v>
      </c>
      <c r="B5" t="s">
        <v>195</v>
      </c>
      <c r="C5" s="13">
        <v>21</v>
      </c>
      <c r="D5" s="13" t="s">
        <v>208</v>
      </c>
      <c r="E5" s="13" t="s">
        <v>211</v>
      </c>
      <c r="F5" s="11">
        <v>0.012129629629629629</v>
      </c>
      <c r="G5">
        <f aca="true" t="shared" si="0" ref="G5:G36">RANK(F5,F$1:F$65536,1)</f>
        <v>1</v>
      </c>
    </row>
    <row r="6" spans="1:7" ht="12.75">
      <c r="A6" t="s">
        <v>205</v>
      </c>
      <c r="B6" t="s">
        <v>26</v>
      </c>
      <c r="C6" s="13">
        <v>58</v>
      </c>
      <c r="D6" s="13" t="s">
        <v>104</v>
      </c>
      <c r="E6" s="13" t="s">
        <v>211</v>
      </c>
      <c r="F6" s="11">
        <v>0.012175925925925929</v>
      </c>
      <c r="G6">
        <f t="shared" si="0"/>
        <v>2</v>
      </c>
    </row>
    <row r="7" spans="1:7" ht="12.75">
      <c r="A7" t="s">
        <v>172</v>
      </c>
      <c r="B7" t="s">
        <v>173</v>
      </c>
      <c r="C7" s="13">
        <v>53</v>
      </c>
      <c r="E7" s="13" t="s">
        <v>209</v>
      </c>
      <c r="F7" s="11">
        <v>0.012210648148148146</v>
      </c>
      <c r="G7">
        <f t="shared" si="0"/>
        <v>3</v>
      </c>
    </row>
    <row r="8" spans="1:7" ht="12.75">
      <c r="A8" t="s">
        <v>84</v>
      </c>
      <c r="B8" t="s">
        <v>201</v>
      </c>
      <c r="C8" s="13">
        <v>33</v>
      </c>
      <c r="E8" s="13" t="s">
        <v>85</v>
      </c>
      <c r="F8" s="11">
        <v>0.012326388888888888</v>
      </c>
      <c r="G8">
        <f t="shared" si="0"/>
        <v>4</v>
      </c>
    </row>
    <row r="9" spans="1:7" ht="12.75">
      <c r="A9" t="s">
        <v>131</v>
      </c>
      <c r="B9" t="s">
        <v>158</v>
      </c>
      <c r="C9" s="13">
        <v>42</v>
      </c>
      <c r="D9" s="13" t="s">
        <v>208</v>
      </c>
      <c r="E9" s="13" t="s">
        <v>209</v>
      </c>
      <c r="F9" s="11">
        <v>0.012534722222222223</v>
      </c>
      <c r="G9">
        <f t="shared" si="0"/>
        <v>5</v>
      </c>
    </row>
    <row r="10" spans="1:7" ht="12.75">
      <c r="A10" t="s">
        <v>101</v>
      </c>
      <c r="B10" t="s">
        <v>26</v>
      </c>
      <c r="C10" s="13">
        <v>26</v>
      </c>
      <c r="E10" s="13" t="s">
        <v>209</v>
      </c>
      <c r="F10" s="11">
        <v>0.012615740740740742</v>
      </c>
      <c r="G10">
        <f t="shared" si="0"/>
        <v>6</v>
      </c>
    </row>
    <row r="11" spans="1:7" ht="12.75">
      <c r="A11" t="s">
        <v>90</v>
      </c>
      <c r="B11" t="s">
        <v>26</v>
      </c>
      <c r="C11" s="13">
        <v>61</v>
      </c>
      <c r="E11" s="13" t="s">
        <v>209</v>
      </c>
      <c r="F11" s="11">
        <v>0.012719907407407407</v>
      </c>
      <c r="G11">
        <f t="shared" si="0"/>
        <v>7</v>
      </c>
    </row>
    <row r="12" spans="1:7" ht="12.75">
      <c r="A12" t="s">
        <v>171</v>
      </c>
      <c r="B12" t="s">
        <v>30</v>
      </c>
      <c r="C12" s="13">
        <v>52</v>
      </c>
      <c r="D12" s="13" t="s">
        <v>19</v>
      </c>
      <c r="E12" s="13" t="s">
        <v>209</v>
      </c>
      <c r="F12" s="11">
        <v>0.012881944444444446</v>
      </c>
      <c r="G12">
        <f t="shared" si="0"/>
        <v>8</v>
      </c>
    </row>
    <row r="13" spans="1:7" ht="12.75">
      <c r="A13" t="s">
        <v>199</v>
      </c>
      <c r="C13" s="13">
        <v>23</v>
      </c>
      <c r="E13" s="13" t="s">
        <v>209</v>
      </c>
      <c r="F13" s="11">
        <v>0.013032407407407407</v>
      </c>
      <c r="G13">
        <f t="shared" si="0"/>
        <v>9</v>
      </c>
    </row>
    <row r="14" spans="1:7" ht="12.75">
      <c r="A14" t="s">
        <v>27</v>
      </c>
      <c r="B14" t="s">
        <v>28</v>
      </c>
      <c r="C14" s="13">
        <v>9</v>
      </c>
      <c r="D14" s="13" t="s">
        <v>19</v>
      </c>
      <c r="E14" s="13" t="s">
        <v>211</v>
      </c>
      <c r="F14" s="11">
        <v>0.013194444444444444</v>
      </c>
      <c r="G14">
        <f t="shared" si="0"/>
        <v>10</v>
      </c>
    </row>
    <row r="15" spans="1:7" ht="12.75">
      <c r="A15" t="s">
        <v>69</v>
      </c>
      <c r="B15" t="s">
        <v>26</v>
      </c>
      <c r="C15" s="13">
        <v>30</v>
      </c>
      <c r="E15" s="13" t="s">
        <v>209</v>
      </c>
      <c r="F15" s="11">
        <v>0.013495370370370371</v>
      </c>
      <c r="G15">
        <f t="shared" si="0"/>
        <v>11</v>
      </c>
    </row>
    <row r="16" spans="1:7" ht="12.75">
      <c r="A16" t="s">
        <v>95</v>
      </c>
      <c r="B16" t="s">
        <v>127</v>
      </c>
      <c r="C16" s="13">
        <v>66</v>
      </c>
      <c r="D16" s="13" t="s">
        <v>19</v>
      </c>
      <c r="E16" s="13" t="s">
        <v>209</v>
      </c>
      <c r="F16" s="11">
        <v>0.013784722222222224</v>
      </c>
      <c r="G16">
        <f t="shared" si="0"/>
        <v>12</v>
      </c>
    </row>
    <row r="17" spans="1:7" ht="12.75">
      <c r="A17" t="s">
        <v>181</v>
      </c>
      <c r="B17" t="s">
        <v>30</v>
      </c>
      <c r="C17" s="13">
        <v>14</v>
      </c>
      <c r="D17" s="13" t="s">
        <v>208</v>
      </c>
      <c r="E17" s="13" t="s">
        <v>182</v>
      </c>
      <c r="F17" s="11">
        <v>0.01392361111111111</v>
      </c>
      <c r="G17">
        <f t="shared" si="0"/>
        <v>13</v>
      </c>
    </row>
    <row r="18" spans="1:7" ht="12.75">
      <c r="A18" t="s">
        <v>83</v>
      </c>
      <c r="C18" s="13">
        <v>32</v>
      </c>
      <c r="E18" s="13" t="s">
        <v>211</v>
      </c>
      <c r="F18" s="11">
        <v>0.013946759259259258</v>
      </c>
      <c r="G18">
        <f t="shared" si="0"/>
        <v>14</v>
      </c>
    </row>
    <row r="19" spans="1:7" ht="12.75">
      <c r="A19" t="s">
        <v>86</v>
      </c>
      <c r="B19" t="s">
        <v>87</v>
      </c>
      <c r="C19" s="13">
        <v>34</v>
      </c>
      <c r="D19" s="13" t="s">
        <v>208</v>
      </c>
      <c r="E19" s="13" t="s">
        <v>211</v>
      </c>
      <c r="F19" s="11">
        <v>0.013981481481481482</v>
      </c>
      <c r="G19">
        <f t="shared" si="0"/>
        <v>15</v>
      </c>
    </row>
    <row r="20" spans="1:7" ht="12.75">
      <c r="A20" t="s">
        <v>23</v>
      </c>
      <c r="B20" t="s">
        <v>24</v>
      </c>
      <c r="C20" s="13">
        <v>7</v>
      </c>
      <c r="E20" s="13" t="s">
        <v>209</v>
      </c>
      <c r="F20" s="11">
        <v>0.014363425925925925</v>
      </c>
      <c r="G20">
        <f t="shared" si="0"/>
        <v>16</v>
      </c>
    </row>
    <row r="21" spans="1:7" ht="12.75">
      <c r="A21" t="s">
        <v>129</v>
      </c>
      <c r="B21" t="s">
        <v>127</v>
      </c>
      <c r="C21" s="13">
        <v>40</v>
      </c>
      <c r="D21" s="13" t="s">
        <v>19</v>
      </c>
      <c r="E21" s="13" t="s">
        <v>209</v>
      </c>
      <c r="F21" s="11">
        <v>0.014363425925925925</v>
      </c>
      <c r="G21">
        <f t="shared" si="0"/>
        <v>16</v>
      </c>
    </row>
    <row r="22" spans="1:7" ht="12.75">
      <c r="A22" t="s">
        <v>91</v>
      </c>
      <c r="C22" s="13">
        <v>62</v>
      </c>
      <c r="D22" s="13" t="s">
        <v>19</v>
      </c>
      <c r="E22" s="13" t="s">
        <v>209</v>
      </c>
      <c r="F22" s="11">
        <v>0.014421296296296295</v>
      </c>
      <c r="G22">
        <f t="shared" si="0"/>
        <v>18</v>
      </c>
    </row>
    <row r="23" spans="1:7" ht="12.75">
      <c r="A23" t="s">
        <v>130</v>
      </c>
      <c r="B23" t="s">
        <v>195</v>
      </c>
      <c r="C23" s="13">
        <v>41</v>
      </c>
      <c r="D23" s="13" t="s">
        <v>208</v>
      </c>
      <c r="E23" s="13" t="s">
        <v>211</v>
      </c>
      <c r="F23" s="11">
        <v>0.014594907407407405</v>
      </c>
      <c r="G23">
        <f t="shared" si="0"/>
        <v>19</v>
      </c>
    </row>
    <row r="24" spans="1:7" ht="12.75">
      <c r="A24" t="s">
        <v>125</v>
      </c>
      <c r="C24" s="13">
        <v>37</v>
      </c>
      <c r="E24" s="13" t="s">
        <v>209</v>
      </c>
      <c r="F24" s="11">
        <v>0.014675925925925926</v>
      </c>
      <c r="G24">
        <f t="shared" si="0"/>
        <v>20</v>
      </c>
    </row>
    <row r="25" spans="1:7" ht="12.75">
      <c r="A25" t="s">
        <v>29</v>
      </c>
      <c r="B25" t="s">
        <v>30</v>
      </c>
      <c r="C25" s="13">
        <v>10</v>
      </c>
      <c r="D25" s="13" t="s">
        <v>208</v>
      </c>
      <c r="E25" s="13" t="s">
        <v>211</v>
      </c>
      <c r="F25" s="11">
        <v>0.014780092592592595</v>
      </c>
      <c r="G25">
        <f t="shared" si="0"/>
        <v>21</v>
      </c>
    </row>
    <row r="26" spans="1:7" ht="12.75">
      <c r="A26" t="s">
        <v>167</v>
      </c>
      <c r="B26" t="s">
        <v>195</v>
      </c>
      <c r="C26" s="13">
        <v>49</v>
      </c>
      <c r="D26" s="13" t="s">
        <v>208</v>
      </c>
      <c r="E26" s="13" t="s">
        <v>211</v>
      </c>
      <c r="F26" s="11">
        <v>0.014884259259259259</v>
      </c>
      <c r="G26">
        <f t="shared" si="0"/>
        <v>22</v>
      </c>
    </row>
    <row r="27" spans="1:7" ht="12.75">
      <c r="A27" t="s">
        <v>200</v>
      </c>
      <c r="B27" t="s">
        <v>201</v>
      </c>
      <c r="C27" s="13">
        <v>24</v>
      </c>
      <c r="D27" s="13" t="s">
        <v>208</v>
      </c>
      <c r="E27" s="13" t="s">
        <v>209</v>
      </c>
      <c r="F27" s="11">
        <v>0.014930555555555556</v>
      </c>
      <c r="G27">
        <f t="shared" si="0"/>
        <v>23</v>
      </c>
    </row>
    <row r="28" spans="1:7" ht="12.75">
      <c r="A28" t="s">
        <v>202</v>
      </c>
      <c r="B28" t="s">
        <v>203</v>
      </c>
      <c r="C28" s="13">
        <v>56</v>
      </c>
      <c r="D28" s="13" t="s">
        <v>208</v>
      </c>
      <c r="E28" s="13" t="s">
        <v>209</v>
      </c>
      <c r="F28" s="11">
        <v>0.015011574074074075</v>
      </c>
      <c r="G28">
        <f t="shared" si="0"/>
        <v>24</v>
      </c>
    </row>
    <row r="29" spans="1:7" ht="12.75">
      <c r="A29" t="s">
        <v>103</v>
      </c>
      <c r="B29" t="s">
        <v>26</v>
      </c>
      <c r="C29" s="13">
        <v>28</v>
      </c>
      <c r="D29" s="13" t="s">
        <v>104</v>
      </c>
      <c r="E29" s="13" t="s">
        <v>209</v>
      </c>
      <c r="F29" s="11">
        <v>0.015127314814814816</v>
      </c>
      <c r="G29">
        <f t="shared" si="0"/>
        <v>25</v>
      </c>
    </row>
    <row r="30" spans="1:7" ht="12.75">
      <c r="A30" t="s">
        <v>22</v>
      </c>
      <c r="B30" t="s">
        <v>24</v>
      </c>
      <c r="C30" s="13">
        <v>6</v>
      </c>
      <c r="D30" s="13" t="s">
        <v>21</v>
      </c>
      <c r="E30" s="13" t="s">
        <v>209</v>
      </c>
      <c r="F30" s="11">
        <v>0.015208333333333332</v>
      </c>
      <c r="G30">
        <f t="shared" si="0"/>
        <v>26</v>
      </c>
    </row>
    <row r="31" spans="1:7" ht="12.75">
      <c r="A31" t="s">
        <v>170</v>
      </c>
      <c r="B31" t="s">
        <v>207</v>
      </c>
      <c r="C31" s="13">
        <v>51</v>
      </c>
      <c r="D31" s="13" t="s">
        <v>208</v>
      </c>
      <c r="E31" s="13" t="s">
        <v>209</v>
      </c>
      <c r="F31" s="11">
        <v>0.015243055555555557</v>
      </c>
      <c r="G31">
        <f t="shared" si="0"/>
        <v>27</v>
      </c>
    </row>
    <row r="32" spans="1:7" ht="12.75">
      <c r="A32" t="s">
        <v>119</v>
      </c>
      <c r="B32" t="s">
        <v>207</v>
      </c>
      <c r="C32" s="13">
        <v>5</v>
      </c>
      <c r="D32" s="13" t="s">
        <v>208</v>
      </c>
      <c r="E32" s="13" t="s">
        <v>209</v>
      </c>
      <c r="F32" s="11">
        <v>0.015381944444444443</v>
      </c>
      <c r="G32">
        <f t="shared" si="0"/>
        <v>28</v>
      </c>
    </row>
    <row r="33" spans="1:7" ht="12.75">
      <c r="A33" t="s">
        <v>186</v>
      </c>
      <c r="B33" t="s">
        <v>30</v>
      </c>
      <c r="C33" s="13">
        <v>12</v>
      </c>
      <c r="E33" s="13" t="s">
        <v>211</v>
      </c>
      <c r="F33" s="11">
        <v>0.015486111111111112</v>
      </c>
      <c r="G33">
        <f t="shared" si="0"/>
        <v>29</v>
      </c>
    </row>
    <row r="34" spans="1:7" ht="12.75">
      <c r="A34" t="s">
        <v>193</v>
      </c>
      <c r="B34" t="s">
        <v>30</v>
      </c>
      <c r="C34" s="13">
        <v>19</v>
      </c>
      <c r="D34" s="13" t="s">
        <v>208</v>
      </c>
      <c r="E34" s="13" t="s">
        <v>209</v>
      </c>
      <c r="F34" s="11">
        <v>0.015555555555555553</v>
      </c>
      <c r="G34">
        <f t="shared" si="0"/>
        <v>30</v>
      </c>
    </row>
    <row r="35" spans="1:7" ht="12.75">
      <c r="A35" t="s">
        <v>159</v>
      </c>
      <c r="B35" t="s">
        <v>30</v>
      </c>
      <c r="C35" s="13">
        <v>43</v>
      </c>
      <c r="D35" s="13" t="s">
        <v>19</v>
      </c>
      <c r="E35" s="13" t="s">
        <v>211</v>
      </c>
      <c r="F35" s="11">
        <v>0.01556712962962963</v>
      </c>
      <c r="G35">
        <f t="shared" si="0"/>
        <v>31</v>
      </c>
    </row>
    <row r="36" spans="1:7" ht="12.75">
      <c r="A36" t="s">
        <v>17</v>
      </c>
      <c r="B36" t="s">
        <v>18</v>
      </c>
      <c r="C36" s="13">
        <v>2</v>
      </c>
      <c r="D36" s="13" t="s">
        <v>19</v>
      </c>
      <c r="E36" s="13" t="s">
        <v>211</v>
      </c>
      <c r="F36" s="11">
        <v>0.015763888888888886</v>
      </c>
      <c r="G36">
        <f t="shared" si="0"/>
        <v>32</v>
      </c>
    </row>
    <row r="37" spans="1:7" ht="12.75">
      <c r="A37" t="s">
        <v>25</v>
      </c>
      <c r="B37" t="s">
        <v>26</v>
      </c>
      <c r="C37" s="13">
        <v>8</v>
      </c>
      <c r="D37" s="13" t="s">
        <v>21</v>
      </c>
      <c r="E37" s="13" t="s">
        <v>209</v>
      </c>
      <c r="F37" s="11">
        <v>0.016180555555555556</v>
      </c>
      <c r="G37">
        <f aca="true" t="shared" si="1" ref="G37:G67">RANK(F37,F$1:F$65536,1)</f>
        <v>33</v>
      </c>
    </row>
    <row r="38" spans="1:7" ht="12.75">
      <c r="A38" t="s">
        <v>96</v>
      </c>
      <c r="B38" t="s">
        <v>26</v>
      </c>
      <c r="C38" s="13">
        <v>67</v>
      </c>
      <c r="D38" s="13" t="s">
        <v>19</v>
      </c>
      <c r="E38" s="13" t="s">
        <v>209</v>
      </c>
      <c r="F38" s="11">
        <v>0.01628472222222222</v>
      </c>
      <c r="G38">
        <f t="shared" si="1"/>
        <v>34</v>
      </c>
    </row>
    <row r="39" spans="1:7" ht="12.75">
      <c r="A39" t="s">
        <v>126</v>
      </c>
      <c r="B39" t="s">
        <v>127</v>
      </c>
      <c r="C39" s="13">
        <v>38</v>
      </c>
      <c r="D39" s="13" t="s">
        <v>184</v>
      </c>
      <c r="E39" s="13" t="s">
        <v>185</v>
      </c>
      <c r="F39" s="11">
        <v>0.01636574074074074</v>
      </c>
      <c r="G39">
        <f t="shared" si="1"/>
        <v>35</v>
      </c>
    </row>
    <row r="40" spans="1:7" ht="12.75">
      <c r="A40" t="s">
        <v>128</v>
      </c>
      <c r="B40" t="s">
        <v>30</v>
      </c>
      <c r="C40" s="13">
        <v>39</v>
      </c>
      <c r="D40" s="13" t="s">
        <v>19</v>
      </c>
      <c r="E40" s="13" t="s">
        <v>209</v>
      </c>
      <c r="F40" s="11">
        <v>0.016631944444444446</v>
      </c>
      <c r="G40">
        <f t="shared" si="1"/>
        <v>36</v>
      </c>
    </row>
    <row r="41" spans="1:7" ht="12.75">
      <c r="A41" t="s">
        <v>99</v>
      </c>
      <c r="B41" t="s">
        <v>30</v>
      </c>
      <c r="C41" s="13">
        <v>25</v>
      </c>
      <c r="D41" s="13" t="s">
        <v>100</v>
      </c>
      <c r="E41" s="13" t="s">
        <v>185</v>
      </c>
      <c r="F41" s="11">
        <v>0.016655092592592593</v>
      </c>
      <c r="G41">
        <f t="shared" si="1"/>
        <v>37</v>
      </c>
    </row>
    <row r="42" spans="1:7" ht="12.75">
      <c r="A42" t="s">
        <v>210</v>
      </c>
      <c r="B42" t="s">
        <v>207</v>
      </c>
      <c r="C42" s="13">
        <v>4</v>
      </c>
      <c r="D42" s="13" t="s">
        <v>208</v>
      </c>
      <c r="E42" s="13" t="s">
        <v>211</v>
      </c>
      <c r="F42" s="11">
        <v>0.016666666666666666</v>
      </c>
      <c r="G42">
        <f t="shared" si="1"/>
        <v>38</v>
      </c>
    </row>
    <row r="43" spans="1:7" ht="12.75">
      <c r="A43" t="s">
        <v>20</v>
      </c>
      <c r="C43" s="13">
        <v>1</v>
      </c>
      <c r="D43" s="13" t="s">
        <v>21</v>
      </c>
      <c r="E43" s="13" t="s">
        <v>211</v>
      </c>
      <c r="F43" s="11">
        <v>0.016724537037037034</v>
      </c>
      <c r="G43">
        <f t="shared" si="1"/>
        <v>39</v>
      </c>
    </row>
    <row r="44" spans="1:7" ht="12.75">
      <c r="A44" t="s">
        <v>81</v>
      </c>
      <c r="B44" t="s">
        <v>82</v>
      </c>
      <c r="C44" s="13">
        <v>31</v>
      </c>
      <c r="D44" s="13" t="s">
        <v>21</v>
      </c>
      <c r="E44" s="13" t="s">
        <v>211</v>
      </c>
      <c r="F44" s="11">
        <v>0.01675925925925926</v>
      </c>
      <c r="G44">
        <f t="shared" si="1"/>
        <v>40</v>
      </c>
    </row>
    <row r="45" spans="1:7" ht="12.75">
      <c r="A45" t="s">
        <v>124</v>
      </c>
      <c r="B45" t="s">
        <v>30</v>
      </c>
      <c r="C45" s="13">
        <v>36</v>
      </c>
      <c r="D45" s="13" t="s">
        <v>100</v>
      </c>
      <c r="E45" s="13" t="s">
        <v>198</v>
      </c>
      <c r="F45" s="11">
        <v>0.01678240740740741</v>
      </c>
      <c r="G45">
        <f t="shared" si="1"/>
        <v>41</v>
      </c>
    </row>
    <row r="46" spans="1:7" ht="12.75">
      <c r="A46" t="s">
        <v>102</v>
      </c>
      <c r="B46" t="s">
        <v>30</v>
      </c>
      <c r="C46" s="13">
        <v>27</v>
      </c>
      <c r="D46" s="13" t="s">
        <v>184</v>
      </c>
      <c r="E46" s="13" t="s">
        <v>185</v>
      </c>
      <c r="F46" s="11">
        <v>0.017233796296296296</v>
      </c>
      <c r="G46">
        <f t="shared" si="1"/>
        <v>42</v>
      </c>
    </row>
    <row r="47" spans="1:7" ht="12.75">
      <c r="A47" t="s">
        <v>183</v>
      </c>
      <c r="B47" t="s">
        <v>30</v>
      </c>
      <c r="C47" s="13">
        <v>15</v>
      </c>
      <c r="D47" s="13" t="s">
        <v>184</v>
      </c>
      <c r="E47" s="13" t="s">
        <v>185</v>
      </c>
      <c r="F47" s="11">
        <v>0.017708333333333333</v>
      </c>
      <c r="G47">
        <f t="shared" si="1"/>
        <v>43</v>
      </c>
    </row>
    <row r="48" spans="1:7" ht="12.75">
      <c r="A48" t="s">
        <v>123</v>
      </c>
      <c r="B48" t="s">
        <v>30</v>
      </c>
      <c r="C48" s="13">
        <v>35</v>
      </c>
      <c r="D48" s="13" t="s">
        <v>19</v>
      </c>
      <c r="E48" s="13" t="s">
        <v>209</v>
      </c>
      <c r="F48" s="11">
        <v>0.01778935185185185</v>
      </c>
      <c r="G48">
        <f t="shared" si="1"/>
        <v>44</v>
      </c>
    </row>
    <row r="49" spans="1:7" ht="12.75">
      <c r="A49" t="s">
        <v>192</v>
      </c>
      <c r="B49" t="s">
        <v>26</v>
      </c>
      <c r="C49" s="13">
        <v>18</v>
      </c>
      <c r="D49" s="13" t="s">
        <v>208</v>
      </c>
      <c r="E49" s="13" t="s">
        <v>209</v>
      </c>
      <c r="F49" s="11">
        <v>0.017870370370370373</v>
      </c>
      <c r="G49">
        <f t="shared" si="1"/>
        <v>45</v>
      </c>
    </row>
    <row r="50" spans="1:7" ht="12.75">
      <c r="A50" t="s">
        <v>105</v>
      </c>
      <c r="B50" t="s">
        <v>30</v>
      </c>
      <c r="C50" s="13">
        <v>29</v>
      </c>
      <c r="D50" s="13" t="s">
        <v>106</v>
      </c>
      <c r="E50" s="13" t="s">
        <v>198</v>
      </c>
      <c r="F50" s="11">
        <v>0.018043981481481484</v>
      </c>
      <c r="G50">
        <f t="shared" si="1"/>
        <v>46</v>
      </c>
    </row>
    <row r="51" spans="1:7" ht="12.75">
      <c r="A51" t="s">
        <v>166</v>
      </c>
      <c r="B51" t="s">
        <v>195</v>
      </c>
      <c r="C51" s="13">
        <v>48</v>
      </c>
      <c r="D51" s="13" t="s">
        <v>106</v>
      </c>
      <c r="E51" s="13" t="s">
        <v>185</v>
      </c>
      <c r="F51" s="11">
        <v>0.018113425925925925</v>
      </c>
      <c r="G51">
        <f t="shared" si="1"/>
        <v>47</v>
      </c>
    </row>
    <row r="52" spans="1:7" ht="12.75">
      <c r="A52" t="s">
        <v>93</v>
      </c>
      <c r="C52" s="13">
        <v>64</v>
      </c>
      <c r="E52" s="13" t="s">
        <v>198</v>
      </c>
      <c r="F52" s="11">
        <v>0.01826388888888889</v>
      </c>
      <c r="G52">
        <f t="shared" si="1"/>
        <v>48</v>
      </c>
    </row>
    <row r="53" spans="1:7" ht="12.75">
      <c r="A53" t="s">
        <v>194</v>
      </c>
      <c r="B53" t="s">
        <v>195</v>
      </c>
      <c r="C53" s="13">
        <v>20</v>
      </c>
      <c r="D53" s="13" t="s">
        <v>184</v>
      </c>
      <c r="E53" s="13" t="s">
        <v>185</v>
      </c>
      <c r="F53" s="11">
        <v>0.01834490740740741</v>
      </c>
      <c r="G53">
        <f t="shared" si="1"/>
        <v>49</v>
      </c>
    </row>
    <row r="54" spans="1:7" ht="12.75">
      <c r="A54" t="s">
        <v>168</v>
      </c>
      <c r="B54" t="s">
        <v>30</v>
      </c>
      <c r="C54" s="13">
        <v>50</v>
      </c>
      <c r="D54" s="13" t="s">
        <v>184</v>
      </c>
      <c r="E54" s="13" t="s">
        <v>169</v>
      </c>
      <c r="F54" s="11">
        <v>0.018483796296296297</v>
      </c>
      <c r="G54">
        <f t="shared" si="1"/>
        <v>50</v>
      </c>
    </row>
    <row r="55" spans="1:7" ht="12.75">
      <c r="A55" t="s">
        <v>204</v>
      </c>
      <c r="B55" t="s">
        <v>30</v>
      </c>
      <c r="C55" s="13">
        <v>57</v>
      </c>
      <c r="D55" s="13" t="s">
        <v>208</v>
      </c>
      <c r="E55" s="13" t="s">
        <v>209</v>
      </c>
      <c r="F55" s="11">
        <v>0.01855324074074074</v>
      </c>
      <c r="G55">
        <f t="shared" si="1"/>
        <v>51</v>
      </c>
    </row>
    <row r="56" spans="1:7" ht="12.75">
      <c r="A56" t="s">
        <v>164</v>
      </c>
      <c r="B56" t="s">
        <v>165</v>
      </c>
      <c r="C56" s="13">
        <v>47</v>
      </c>
      <c r="D56" s="13" t="s">
        <v>184</v>
      </c>
      <c r="E56" s="13" t="s">
        <v>185</v>
      </c>
      <c r="F56" s="11">
        <v>0.019039351851851852</v>
      </c>
      <c r="G56">
        <f t="shared" si="1"/>
        <v>52</v>
      </c>
    </row>
    <row r="57" spans="1:7" ht="12.75">
      <c r="A57" t="s">
        <v>197</v>
      </c>
      <c r="C57" s="13">
        <v>22</v>
      </c>
      <c r="E57" s="13" t="s">
        <v>198</v>
      </c>
      <c r="F57" s="11">
        <v>0.019502314814814816</v>
      </c>
      <c r="G57">
        <f t="shared" si="1"/>
        <v>53</v>
      </c>
    </row>
    <row r="58" spans="1:7" ht="12.75">
      <c r="A58" t="s">
        <v>187</v>
      </c>
      <c r="C58" s="13">
        <v>17</v>
      </c>
      <c r="E58" s="13" t="s">
        <v>185</v>
      </c>
      <c r="F58" s="11">
        <v>0.01954861111111111</v>
      </c>
      <c r="G58">
        <f t="shared" si="1"/>
        <v>54</v>
      </c>
    </row>
    <row r="59" spans="1:7" ht="12.75">
      <c r="A59" t="s">
        <v>175</v>
      </c>
      <c r="B59" t="s">
        <v>30</v>
      </c>
      <c r="C59" s="13">
        <v>55</v>
      </c>
      <c r="D59" s="13" t="s">
        <v>106</v>
      </c>
      <c r="E59" s="13" t="s">
        <v>198</v>
      </c>
      <c r="F59" s="11">
        <v>0.019618055555555555</v>
      </c>
      <c r="G59">
        <f t="shared" si="1"/>
        <v>55</v>
      </c>
    </row>
    <row r="60" spans="1:7" ht="12.75">
      <c r="A60" t="s">
        <v>160</v>
      </c>
      <c r="B60" t="s">
        <v>30</v>
      </c>
      <c r="C60" s="13">
        <v>44</v>
      </c>
      <c r="D60" s="13" t="s">
        <v>161</v>
      </c>
      <c r="E60" s="13" t="s">
        <v>185</v>
      </c>
      <c r="F60" s="11">
        <v>0.019664351851851853</v>
      </c>
      <c r="G60">
        <f t="shared" si="1"/>
        <v>56</v>
      </c>
    </row>
    <row r="61" spans="1:7" ht="12.75">
      <c r="A61" t="s">
        <v>174</v>
      </c>
      <c r="B61" t="s">
        <v>30</v>
      </c>
      <c r="C61" s="13">
        <v>54</v>
      </c>
      <c r="D61" s="13" t="s">
        <v>208</v>
      </c>
      <c r="E61" s="13" t="s">
        <v>209</v>
      </c>
      <c r="F61" s="11">
        <v>0.020601851851851854</v>
      </c>
      <c r="G61">
        <f t="shared" si="1"/>
        <v>57</v>
      </c>
    </row>
    <row r="62" spans="1:7" ht="12.75">
      <c r="A62" t="s">
        <v>92</v>
      </c>
      <c r="B62" t="s">
        <v>30</v>
      </c>
      <c r="C62" s="13">
        <v>63</v>
      </c>
      <c r="D62" s="13" t="s">
        <v>208</v>
      </c>
      <c r="E62" s="13" t="s">
        <v>209</v>
      </c>
      <c r="F62" s="11">
        <v>0.020810185185185185</v>
      </c>
      <c r="G62">
        <f t="shared" si="1"/>
        <v>58</v>
      </c>
    </row>
    <row r="63" spans="1:7" ht="12.75">
      <c r="A63" t="s">
        <v>94</v>
      </c>
      <c r="C63" s="13">
        <v>65</v>
      </c>
      <c r="E63" s="13" t="s">
        <v>198</v>
      </c>
      <c r="F63" s="11">
        <v>0.021122685185185185</v>
      </c>
      <c r="G63">
        <f t="shared" si="1"/>
        <v>59</v>
      </c>
    </row>
    <row r="64" spans="1:7" ht="12.75">
      <c r="A64" t="s">
        <v>88</v>
      </c>
      <c r="C64" s="13">
        <v>59</v>
      </c>
      <c r="E64" s="13" t="s">
        <v>198</v>
      </c>
      <c r="F64" s="11">
        <v>0.02193287037037037</v>
      </c>
      <c r="G64">
        <f t="shared" si="1"/>
        <v>60</v>
      </c>
    </row>
    <row r="65" spans="1:7" ht="12.75">
      <c r="A65" t="s">
        <v>89</v>
      </c>
      <c r="B65" t="s">
        <v>30</v>
      </c>
      <c r="C65" s="13">
        <v>60</v>
      </c>
      <c r="D65" s="13" t="s">
        <v>21</v>
      </c>
      <c r="E65" s="13" t="s">
        <v>209</v>
      </c>
      <c r="F65" s="11">
        <v>0.02298611111111111</v>
      </c>
      <c r="G65">
        <f t="shared" si="1"/>
        <v>61</v>
      </c>
    </row>
    <row r="66" spans="1:7" ht="12.75">
      <c r="A66" t="s">
        <v>162</v>
      </c>
      <c r="C66" s="13">
        <v>45</v>
      </c>
      <c r="E66" s="13" t="s">
        <v>198</v>
      </c>
      <c r="F66" s="11">
        <v>0.02332175925925926</v>
      </c>
      <c r="G66">
        <f t="shared" si="1"/>
        <v>62</v>
      </c>
    </row>
    <row r="67" spans="1:7" ht="12.75">
      <c r="A67" t="s">
        <v>163</v>
      </c>
      <c r="C67" s="13">
        <v>46</v>
      </c>
      <c r="D67" s="13" t="s">
        <v>100</v>
      </c>
      <c r="E67" s="13" t="s">
        <v>198</v>
      </c>
      <c r="F67" s="11">
        <v>0.02332175925925926</v>
      </c>
      <c r="G67">
        <f t="shared" si="1"/>
        <v>62</v>
      </c>
    </row>
  </sheetData>
  <sheetProtection/>
  <printOptions/>
  <pageMargins left="0.7519685039370079" right="0.7519685039370079" top="1" bottom="1" header="0.5" footer="0.5"/>
  <pageSetup fitToHeight="1" fitToWidth="1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1">
      <selection activeCell="B1" sqref="B1"/>
    </sheetView>
  </sheetViews>
  <sheetFormatPr defaultColWidth="11.00390625" defaultRowHeight="12.75"/>
  <cols>
    <col min="1" max="1" width="2.75390625" style="0" customWidth="1"/>
    <col min="2" max="2" width="17.375" style="0" bestFit="1" customWidth="1"/>
    <col min="3" max="3" width="18.625" style="0" bestFit="1" customWidth="1"/>
    <col min="4" max="4" width="5.875" style="0" customWidth="1"/>
    <col min="5" max="5" width="6.125" style="0" customWidth="1"/>
    <col min="6" max="6" width="5.125" style="0" customWidth="1"/>
    <col min="7" max="7" width="9.25390625" style="0" customWidth="1"/>
    <col min="8" max="8" width="4.875" style="0" customWidth="1"/>
  </cols>
  <sheetData>
    <row r="1" ht="18">
      <c r="B1" s="12" t="s">
        <v>157</v>
      </c>
    </row>
    <row r="2" ht="18">
      <c r="B2" s="12" t="s">
        <v>58</v>
      </c>
    </row>
    <row r="3" spans="1:8" ht="26.25" thickBot="1">
      <c r="A3" s="1" t="s">
        <v>176</v>
      </c>
      <c r="B3" s="2" t="s">
        <v>177</v>
      </c>
      <c r="C3" s="3" t="s">
        <v>178</v>
      </c>
      <c r="D3" s="4" t="s">
        <v>179</v>
      </c>
      <c r="E3" s="1" t="s">
        <v>110</v>
      </c>
      <c r="F3" s="5" t="s">
        <v>111</v>
      </c>
      <c r="G3" s="6" t="s">
        <v>114</v>
      </c>
      <c r="H3" s="8" t="s">
        <v>113</v>
      </c>
    </row>
    <row r="4" spans="2:8" ht="13.5" thickTop="1">
      <c r="B4" t="s">
        <v>172</v>
      </c>
      <c r="C4" t="s">
        <v>173</v>
      </c>
      <c r="D4">
        <v>53</v>
      </c>
      <c r="F4" t="s">
        <v>209</v>
      </c>
      <c r="G4" s="11">
        <v>0.014050925925925927</v>
      </c>
      <c r="H4">
        <f aca="true" t="shared" si="0" ref="H4:H35">RANK(G4,G$1:G$65536,1)</f>
        <v>1</v>
      </c>
    </row>
    <row r="5" spans="2:8" ht="12.75">
      <c r="B5" t="s">
        <v>84</v>
      </c>
      <c r="C5" t="s">
        <v>201</v>
      </c>
      <c r="D5">
        <v>33</v>
      </c>
      <c r="F5" t="s">
        <v>85</v>
      </c>
      <c r="G5" s="11">
        <v>0.014212962962962962</v>
      </c>
      <c r="H5">
        <f t="shared" si="0"/>
        <v>2</v>
      </c>
    </row>
    <row r="6" spans="2:8" ht="12.75">
      <c r="B6" t="s">
        <v>101</v>
      </c>
      <c r="C6" t="s">
        <v>26</v>
      </c>
      <c r="D6">
        <v>26</v>
      </c>
      <c r="F6" t="s">
        <v>209</v>
      </c>
      <c r="G6" s="11">
        <v>0.014247685185185184</v>
      </c>
      <c r="H6">
        <f t="shared" si="0"/>
        <v>3</v>
      </c>
    </row>
    <row r="7" spans="2:8" ht="12.75">
      <c r="B7" t="s">
        <v>196</v>
      </c>
      <c r="C7" t="s">
        <v>195</v>
      </c>
      <c r="D7">
        <v>21</v>
      </c>
      <c r="E7" t="s">
        <v>208</v>
      </c>
      <c r="F7" t="s">
        <v>211</v>
      </c>
      <c r="G7" s="11">
        <v>0.014444444444444446</v>
      </c>
      <c r="H7">
        <f t="shared" si="0"/>
        <v>4</v>
      </c>
    </row>
    <row r="8" spans="2:8" ht="12.75">
      <c r="B8" t="s">
        <v>90</v>
      </c>
      <c r="C8" t="s">
        <v>26</v>
      </c>
      <c r="D8">
        <v>61</v>
      </c>
      <c r="F8" t="s">
        <v>209</v>
      </c>
      <c r="G8" s="11">
        <v>0.014548611111111111</v>
      </c>
      <c r="H8">
        <f t="shared" si="0"/>
        <v>5</v>
      </c>
    </row>
    <row r="9" spans="2:8" ht="12.75">
      <c r="B9" t="s">
        <v>131</v>
      </c>
      <c r="C9" t="s">
        <v>158</v>
      </c>
      <c r="D9">
        <v>42</v>
      </c>
      <c r="E9" t="s">
        <v>208</v>
      </c>
      <c r="F9" t="s">
        <v>209</v>
      </c>
      <c r="G9" s="11">
        <v>0.014618055555555556</v>
      </c>
      <c r="H9">
        <f t="shared" si="0"/>
        <v>6</v>
      </c>
    </row>
    <row r="10" spans="2:8" ht="12.75">
      <c r="B10" t="s">
        <v>171</v>
      </c>
      <c r="C10" t="s">
        <v>30</v>
      </c>
      <c r="D10">
        <v>52</v>
      </c>
      <c r="E10" t="s">
        <v>19</v>
      </c>
      <c r="F10" t="s">
        <v>209</v>
      </c>
      <c r="G10" s="11">
        <v>0.014907407407407406</v>
      </c>
      <c r="H10">
        <f t="shared" si="0"/>
        <v>7</v>
      </c>
    </row>
    <row r="11" spans="2:8" ht="12.75">
      <c r="B11" t="s">
        <v>199</v>
      </c>
      <c r="D11">
        <v>23</v>
      </c>
      <c r="F11" t="s">
        <v>209</v>
      </c>
      <c r="G11" s="11">
        <v>0.015405092592592593</v>
      </c>
      <c r="H11">
        <f t="shared" si="0"/>
        <v>8</v>
      </c>
    </row>
    <row r="12" spans="2:8" ht="12.75">
      <c r="B12" t="s">
        <v>27</v>
      </c>
      <c r="C12" t="s">
        <v>28</v>
      </c>
      <c r="D12">
        <v>9</v>
      </c>
      <c r="E12" t="s">
        <v>19</v>
      </c>
      <c r="F12" t="s">
        <v>211</v>
      </c>
      <c r="G12" s="11">
        <v>0.015474537037037038</v>
      </c>
      <c r="H12">
        <f t="shared" si="0"/>
        <v>9</v>
      </c>
    </row>
    <row r="13" spans="2:8" ht="12.75">
      <c r="B13" t="s">
        <v>69</v>
      </c>
      <c r="C13" t="s">
        <v>26</v>
      </c>
      <c r="D13">
        <v>30</v>
      </c>
      <c r="F13" t="s">
        <v>209</v>
      </c>
      <c r="G13" s="11">
        <v>0.01596064814814815</v>
      </c>
      <c r="H13">
        <f t="shared" si="0"/>
        <v>10</v>
      </c>
    </row>
    <row r="14" spans="2:8" ht="12.75">
      <c r="B14" t="s">
        <v>95</v>
      </c>
      <c r="C14" t="s">
        <v>127</v>
      </c>
      <c r="D14">
        <v>66</v>
      </c>
      <c r="E14" t="s">
        <v>19</v>
      </c>
      <c r="F14" t="s">
        <v>209</v>
      </c>
      <c r="G14" s="11">
        <v>0.016030092592592592</v>
      </c>
      <c r="H14">
        <f t="shared" si="0"/>
        <v>11</v>
      </c>
    </row>
    <row r="15" spans="2:8" ht="12.75">
      <c r="B15" t="s">
        <v>181</v>
      </c>
      <c r="C15" t="s">
        <v>30</v>
      </c>
      <c r="D15">
        <v>14</v>
      </c>
      <c r="E15" t="s">
        <v>208</v>
      </c>
      <c r="F15" t="s">
        <v>182</v>
      </c>
      <c r="G15" s="11">
        <v>0.01605324074074074</v>
      </c>
      <c r="H15">
        <f t="shared" si="0"/>
        <v>12</v>
      </c>
    </row>
    <row r="16" spans="2:8" ht="12.75">
      <c r="B16" t="s">
        <v>86</v>
      </c>
      <c r="C16" t="s">
        <v>87</v>
      </c>
      <c r="D16">
        <v>34</v>
      </c>
      <c r="E16" t="s">
        <v>208</v>
      </c>
      <c r="F16" t="s">
        <v>211</v>
      </c>
      <c r="G16" s="11">
        <v>0.016099537037037037</v>
      </c>
      <c r="H16">
        <f t="shared" si="0"/>
        <v>13</v>
      </c>
    </row>
    <row r="17" spans="2:8" ht="12.75">
      <c r="B17" t="s">
        <v>83</v>
      </c>
      <c r="D17">
        <v>32</v>
      </c>
      <c r="F17" t="s">
        <v>211</v>
      </c>
      <c r="G17" s="11">
        <v>0.01671296296296296</v>
      </c>
      <c r="H17">
        <f t="shared" si="0"/>
        <v>14</v>
      </c>
    </row>
    <row r="18" spans="2:8" ht="12.75">
      <c r="B18" t="s">
        <v>129</v>
      </c>
      <c r="C18" t="s">
        <v>127</v>
      </c>
      <c r="D18">
        <v>40</v>
      </c>
      <c r="E18" t="s">
        <v>19</v>
      </c>
      <c r="F18" t="s">
        <v>209</v>
      </c>
      <c r="G18" s="11">
        <v>0.01678240740740741</v>
      </c>
      <c r="H18">
        <f t="shared" si="0"/>
        <v>15</v>
      </c>
    </row>
    <row r="19" spans="2:8" ht="12.75">
      <c r="B19" t="s">
        <v>130</v>
      </c>
      <c r="C19" t="s">
        <v>195</v>
      </c>
      <c r="D19">
        <v>41</v>
      </c>
      <c r="E19" t="s">
        <v>208</v>
      </c>
      <c r="F19" t="s">
        <v>211</v>
      </c>
      <c r="G19" s="11">
        <v>0.01695601851851852</v>
      </c>
      <c r="H19">
        <f t="shared" si="0"/>
        <v>16</v>
      </c>
    </row>
    <row r="20" spans="2:8" ht="12.75">
      <c r="B20" t="s">
        <v>29</v>
      </c>
      <c r="C20" t="s">
        <v>30</v>
      </c>
      <c r="D20">
        <v>10</v>
      </c>
      <c r="E20" t="s">
        <v>208</v>
      </c>
      <c r="F20" t="s">
        <v>211</v>
      </c>
      <c r="G20" s="11">
        <v>0.017141203703703704</v>
      </c>
      <c r="H20">
        <f t="shared" si="0"/>
        <v>17</v>
      </c>
    </row>
    <row r="21" spans="2:8" ht="12.75">
      <c r="B21" t="s">
        <v>23</v>
      </c>
      <c r="C21" t="s">
        <v>24</v>
      </c>
      <c r="D21">
        <v>7</v>
      </c>
      <c r="F21" t="s">
        <v>209</v>
      </c>
      <c r="G21" s="11">
        <v>0.017175925925925924</v>
      </c>
      <c r="H21">
        <f t="shared" si="0"/>
        <v>18</v>
      </c>
    </row>
    <row r="22" spans="2:8" ht="12.75">
      <c r="B22" t="s">
        <v>103</v>
      </c>
      <c r="C22" t="s">
        <v>26</v>
      </c>
      <c r="D22">
        <v>28</v>
      </c>
      <c r="E22" t="s">
        <v>104</v>
      </c>
      <c r="F22" t="s">
        <v>209</v>
      </c>
      <c r="G22" s="11">
        <v>0.017233796296296296</v>
      </c>
      <c r="H22">
        <f t="shared" si="0"/>
        <v>19</v>
      </c>
    </row>
    <row r="23" spans="2:8" ht="12.75">
      <c r="B23" t="s">
        <v>200</v>
      </c>
      <c r="C23" t="s">
        <v>201</v>
      </c>
      <c r="D23">
        <v>24</v>
      </c>
      <c r="E23" t="s">
        <v>208</v>
      </c>
      <c r="F23" t="s">
        <v>209</v>
      </c>
      <c r="G23" s="11">
        <v>0.01726851851851852</v>
      </c>
      <c r="H23">
        <f t="shared" si="0"/>
        <v>20</v>
      </c>
    </row>
    <row r="24" spans="2:8" ht="12.75">
      <c r="B24" t="s">
        <v>119</v>
      </c>
      <c r="C24" t="s">
        <v>207</v>
      </c>
      <c r="D24">
        <v>5</v>
      </c>
      <c r="E24" t="s">
        <v>208</v>
      </c>
      <c r="F24" t="s">
        <v>209</v>
      </c>
      <c r="G24" s="11">
        <v>0.017384259259259262</v>
      </c>
      <c r="H24">
        <f t="shared" si="0"/>
        <v>21</v>
      </c>
    </row>
    <row r="25" spans="2:8" ht="12.75">
      <c r="B25" t="s">
        <v>202</v>
      </c>
      <c r="C25" t="s">
        <v>203</v>
      </c>
      <c r="D25">
        <v>56</v>
      </c>
      <c r="E25" t="s">
        <v>208</v>
      </c>
      <c r="F25" t="s">
        <v>209</v>
      </c>
      <c r="G25" s="11">
        <v>0.017453703703703704</v>
      </c>
      <c r="H25">
        <f t="shared" si="0"/>
        <v>22</v>
      </c>
    </row>
    <row r="26" spans="2:8" ht="12.75">
      <c r="B26" t="s">
        <v>6</v>
      </c>
      <c r="C26" t="s">
        <v>26</v>
      </c>
      <c r="D26">
        <v>69</v>
      </c>
      <c r="E26" t="s">
        <v>208</v>
      </c>
      <c r="F26" t="s">
        <v>209</v>
      </c>
      <c r="G26" s="11">
        <v>0.017569444444444447</v>
      </c>
      <c r="H26">
        <f t="shared" si="0"/>
        <v>23</v>
      </c>
    </row>
    <row r="27" spans="2:8" ht="12.75">
      <c r="B27" t="s">
        <v>22</v>
      </c>
      <c r="C27" t="s">
        <v>24</v>
      </c>
      <c r="D27">
        <v>6</v>
      </c>
      <c r="E27" t="s">
        <v>21</v>
      </c>
      <c r="F27" t="s">
        <v>209</v>
      </c>
      <c r="G27" s="11">
        <v>0.017604166666666667</v>
      </c>
      <c r="H27">
        <f t="shared" si="0"/>
        <v>24</v>
      </c>
    </row>
    <row r="28" spans="2:8" ht="12.75">
      <c r="B28" t="s">
        <v>170</v>
      </c>
      <c r="C28" t="s">
        <v>207</v>
      </c>
      <c r="D28">
        <v>51</v>
      </c>
      <c r="E28" t="s">
        <v>208</v>
      </c>
      <c r="F28" t="s">
        <v>209</v>
      </c>
      <c r="G28" s="11">
        <v>0.01806712962962963</v>
      </c>
      <c r="H28">
        <f t="shared" si="0"/>
        <v>25</v>
      </c>
    </row>
    <row r="29" spans="2:8" ht="12.75">
      <c r="B29" t="s">
        <v>193</v>
      </c>
      <c r="C29" t="s">
        <v>30</v>
      </c>
      <c r="D29">
        <v>19</v>
      </c>
      <c r="E29" t="s">
        <v>208</v>
      </c>
      <c r="F29" t="s">
        <v>209</v>
      </c>
      <c r="G29" s="11">
        <v>0.018148148148148146</v>
      </c>
      <c r="H29">
        <f t="shared" si="0"/>
        <v>26</v>
      </c>
    </row>
    <row r="30" spans="2:8" ht="12.75">
      <c r="B30" t="s">
        <v>159</v>
      </c>
      <c r="C30" t="s">
        <v>30</v>
      </c>
      <c r="D30">
        <v>43</v>
      </c>
      <c r="E30" t="s">
        <v>19</v>
      </c>
      <c r="F30" t="s">
        <v>211</v>
      </c>
      <c r="G30" s="11">
        <v>0.018229166666666668</v>
      </c>
      <c r="H30">
        <f t="shared" si="0"/>
        <v>27</v>
      </c>
    </row>
    <row r="31" spans="2:8" ht="12.75">
      <c r="B31" t="s">
        <v>210</v>
      </c>
      <c r="C31" t="s">
        <v>207</v>
      </c>
      <c r="D31">
        <v>4</v>
      </c>
      <c r="E31" t="s">
        <v>208</v>
      </c>
      <c r="F31" t="s">
        <v>211</v>
      </c>
      <c r="G31" s="11">
        <v>0.018379629629629628</v>
      </c>
      <c r="H31">
        <f t="shared" si="0"/>
        <v>28</v>
      </c>
    </row>
    <row r="32" spans="2:8" ht="12.75">
      <c r="B32" t="s">
        <v>17</v>
      </c>
      <c r="C32" t="s">
        <v>18</v>
      </c>
      <c r="D32">
        <v>2</v>
      </c>
      <c r="E32" t="s">
        <v>19</v>
      </c>
      <c r="F32" t="s">
        <v>211</v>
      </c>
      <c r="G32" s="11">
        <v>0.018506944444444444</v>
      </c>
      <c r="H32">
        <f t="shared" si="0"/>
        <v>29</v>
      </c>
    </row>
    <row r="33" spans="2:8" ht="12.75">
      <c r="B33" t="s">
        <v>126</v>
      </c>
      <c r="C33" t="s">
        <v>127</v>
      </c>
      <c r="D33">
        <v>38</v>
      </c>
      <c r="E33" t="s">
        <v>184</v>
      </c>
      <c r="F33" t="s">
        <v>185</v>
      </c>
      <c r="G33" s="11">
        <v>0.01855324074074074</v>
      </c>
      <c r="H33">
        <f t="shared" si="0"/>
        <v>30</v>
      </c>
    </row>
    <row r="34" spans="2:8" ht="12.75">
      <c r="B34" t="s">
        <v>3</v>
      </c>
      <c r="C34" t="s">
        <v>78</v>
      </c>
      <c r="D34">
        <v>71</v>
      </c>
      <c r="F34" t="s">
        <v>209</v>
      </c>
      <c r="G34" s="11">
        <v>0.018634259259259257</v>
      </c>
      <c r="H34">
        <f t="shared" si="0"/>
        <v>31</v>
      </c>
    </row>
    <row r="35" spans="2:8" ht="12.75">
      <c r="B35" t="s">
        <v>186</v>
      </c>
      <c r="C35" t="s">
        <v>30</v>
      </c>
      <c r="D35">
        <v>12</v>
      </c>
      <c r="F35" t="s">
        <v>211</v>
      </c>
      <c r="G35" s="11">
        <v>0.018726851851851852</v>
      </c>
      <c r="H35">
        <f t="shared" si="0"/>
        <v>32</v>
      </c>
    </row>
    <row r="36" spans="2:8" ht="12.75">
      <c r="B36" t="s">
        <v>25</v>
      </c>
      <c r="C36" t="s">
        <v>26</v>
      </c>
      <c r="D36">
        <v>8</v>
      </c>
      <c r="E36" t="s">
        <v>21</v>
      </c>
      <c r="F36" t="s">
        <v>209</v>
      </c>
      <c r="G36" s="11">
        <v>0.018969907407407408</v>
      </c>
      <c r="H36">
        <f aca="true" t="shared" si="1" ref="H36:H67">RANK(G36,G$1:G$65536,1)</f>
        <v>33</v>
      </c>
    </row>
    <row r="37" spans="2:8" ht="12.75">
      <c r="B37" t="s">
        <v>2</v>
      </c>
      <c r="C37" t="s">
        <v>78</v>
      </c>
      <c r="D37">
        <v>72</v>
      </c>
      <c r="E37" t="s">
        <v>100</v>
      </c>
      <c r="F37" t="s">
        <v>185</v>
      </c>
      <c r="G37" s="11">
        <v>0.018993055555555558</v>
      </c>
      <c r="H37">
        <f t="shared" si="1"/>
        <v>34</v>
      </c>
    </row>
    <row r="38" spans="2:8" ht="12.75">
      <c r="B38" t="s">
        <v>99</v>
      </c>
      <c r="C38" t="s">
        <v>30</v>
      </c>
      <c r="D38">
        <v>25</v>
      </c>
      <c r="E38" t="s">
        <v>100</v>
      </c>
      <c r="F38" t="s">
        <v>185</v>
      </c>
      <c r="G38" s="11">
        <v>0.01902777777777778</v>
      </c>
      <c r="H38">
        <f t="shared" si="1"/>
        <v>35</v>
      </c>
    </row>
    <row r="39" spans="2:8" ht="12.75">
      <c r="B39" t="s">
        <v>96</v>
      </c>
      <c r="C39" t="s">
        <v>26</v>
      </c>
      <c r="D39">
        <v>67</v>
      </c>
      <c r="E39" t="s">
        <v>19</v>
      </c>
      <c r="F39" t="s">
        <v>209</v>
      </c>
      <c r="G39" s="11">
        <v>0.01920138888888889</v>
      </c>
      <c r="H39">
        <f t="shared" si="1"/>
        <v>36</v>
      </c>
    </row>
    <row r="40" spans="2:8" ht="12.75">
      <c r="B40" t="s">
        <v>81</v>
      </c>
      <c r="C40" t="s">
        <v>82</v>
      </c>
      <c r="D40">
        <v>31</v>
      </c>
      <c r="E40" t="s">
        <v>21</v>
      </c>
      <c r="F40" t="s">
        <v>211</v>
      </c>
      <c r="G40" s="11">
        <v>0.01931712962962963</v>
      </c>
      <c r="H40">
        <f t="shared" si="1"/>
        <v>37</v>
      </c>
    </row>
    <row r="41" spans="2:8" ht="12.75">
      <c r="B41" t="s">
        <v>128</v>
      </c>
      <c r="C41" t="s">
        <v>30</v>
      </c>
      <c r="D41">
        <v>39</v>
      </c>
      <c r="E41" t="s">
        <v>19</v>
      </c>
      <c r="F41" t="s">
        <v>209</v>
      </c>
      <c r="G41" s="11">
        <v>0.019328703703703702</v>
      </c>
      <c r="H41">
        <f t="shared" si="1"/>
        <v>38</v>
      </c>
    </row>
    <row r="42" spans="2:8" ht="12.75">
      <c r="B42" t="s">
        <v>124</v>
      </c>
      <c r="C42" t="s">
        <v>30</v>
      </c>
      <c r="D42">
        <v>36</v>
      </c>
      <c r="E42" t="s">
        <v>100</v>
      </c>
      <c r="F42" t="s">
        <v>198</v>
      </c>
      <c r="G42" s="11">
        <v>0.019375</v>
      </c>
      <c r="H42">
        <f t="shared" si="1"/>
        <v>39</v>
      </c>
    </row>
    <row r="43" spans="2:8" ht="12.75">
      <c r="B43" t="s">
        <v>20</v>
      </c>
      <c r="D43">
        <v>1</v>
      </c>
      <c r="E43" t="s">
        <v>21</v>
      </c>
      <c r="F43" t="s">
        <v>211</v>
      </c>
      <c r="G43" s="11">
        <v>0.01951388888888889</v>
      </c>
      <c r="H43">
        <f t="shared" si="1"/>
        <v>40</v>
      </c>
    </row>
    <row r="44" spans="2:8" ht="12.75">
      <c r="B44" t="s">
        <v>1</v>
      </c>
      <c r="D44">
        <v>74</v>
      </c>
      <c r="E44" t="s">
        <v>79</v>
      </c>
      <c r="F44" t="s">
        <v>211</v>
      </c>
      <c r="G44" s="11">
        <v>0.019884259259259258</v>
      </c>
      <c r="H44">
        <f t="shared" si="1"/>
        <v>41</v>
      </c>
    </row>
    <row r="45" spans="2:8" ht="12.75">
      <c r="B45" t="s">
        <v>102</v>
      </c>
      <c r="C45" t="s">
        <v>30</v>
      </c>
      <c r="D45">
        <v>27</v>
      </c>
      <c r="E45" t="s">
        <v>184</v>
      </c>
      <c r="F45" t="s">
        <v>185</v>
      </c>
      <c r="G45" s="11">
        <v>0.019988425925925927</v>
      </c>
      <c r="H45">
        <f t="shared" si="1"/>
        <v>42</v>
      </c>
    </row>
    <row r="46" spans="2:8" ht="12.75">
      <c r="B46" t="s">
        <v>192</v>
      </c>
      <c r="C46" t="s">
        <v>26</v>
      </c>
      <c r="D46">
        <v>18</v>
      </c>
      <c r="E46" t="s">
        <v>208</v>
      </c>
      <c r="F46" t="s">
        <v>209</v>
      </c>
      <c r="G46" s="11">
        <v>0.020069444444444442</v>
      </c>
      <c r="H46">
        <f t="shared" si="1"/>
        <v>43</v>
      </c>
    </row>
    <row r="47" spans="2:8" ht="12.75">
      <c r="B47" t="s">
        <v>123</v>
      </c>
      <c r="C47" t="s">
        <v>30</v>
      </c>
      <c r="D47">
        <v>35</v>
      </c>
      <c r="E47" t="s">
        <v>19</v>
      </c>
      <c r="F47" t="s">
        <v>209</v>
      </c>
      <c r="G47" s="11">
        <v>0.020381944444444446</v>
      </c>
      <c r="H47">
        <f t="shared" si="1"/>
        <v>44</v>
      </c>
    </row>
    <row r="48" spans="2:8" ht="12.75">
      <c r="B48" t="s">
        <v>204</v>
      </c>
      <c r="C48" t="s">
        <v>30</v>
      </c>
      <c r="D48">
        <v>57</v>
      </c>
      <c r="E48" t="s">
        <v>208</v>
      </c>
      <c r="F48" t="s">
        <v>209</v>
      </c>
      <c r="G48" s="11">
        <v>0.020428240740740743</v>
      </c>
      <c r="H48">
        <f t="shared" si="1"/>
        <v>45</v>
      </c>
    </row>
    <row r="49" spans="2:8" ht="12.75">
      <c r="B49" t="s">
        <v>183</v>
      </c>
      <c r="C49" t="s">
        <v>30</v>
      </c>
      <c r="D49">
        <v>15</v>
      </c>
      <c r="E49" t="s">
        <v>184</v>
      </c>
      <c r="F49" t="s">
        <v>185</v>
      </c>
      <c r="G49" s="11">
        <v>0.02056712962962963</v>
      </c>
      <c r="H49">
        <f t="shared" si="1"/>
        <v>46</v>
      </c>
    </row>
    <row r="50" spans="2:8" ht="12.75">
      <c r="B50" t="s">
        <v>212</v>
      </c>
      <c r="D50">
        <v>3</v>
      </c>
      <c r="E50" t="s">
        <v>61</v>
      </c>
      <c r="F50" t="s">
        <v>211</v>
      </c>
      <c r="G50" s="11">
        <v>0.020868055555555556</v>
      </c>
      <c r="H50">
        <f t="shared" si="1"/>
        <v>47</v>
      </c>
    </row>
    <row r="51" spans="2:8" ht="12.75">
      <c r="B51" t="s">
        <v>194</v>
      </c>
      <c r="C51" t="s">
        <v>195</v>
      </c>
      <c r="D51">
        <v>20</v>
      </c>
      <c r="E51" t="s">
        <v>184</v>
      </c>
      <c r="F51" t="s">
        <v>185</v>
      </c>
      <c r="G51" s="11">
        <v>0.02091435185185185</v>
      </c>
      <c r="H51">
        <f t="shared" si="1"/>
        <v>48</v>
      </c>
    </row>
    <row r="52" spans="2:8" ht="12.75">
      <c r="B52" t="s">
        <v>120</v>
      </c>
      <c r="C52" t="s">
        <v>26</v>
      </c>
      <c r="D52">
        <v>77</v>
      </c>
      <c r="F52" t="s">
        <v>198</v>
      </c>
      <c r="G52" s="11">
        <v>0.02096064814814815</v>
      </c>
      <c r="H52">
        <f t="shared" si="1"/>
        <v>49</v>
      </c>
    </row>
    <row r="53" spans="2:8" ht="12.75">
      <c r="B53" t="s">
        <v>105</v>
      </c>
      <c r="C53" t="s">
        <v>30</v>
      </c>
      <c r="D53">
        <v>29</v>
      </c>
      <c r="E53" t="s">
        <v>106</v>
      </c>
      <c r="F53" t="s">
        <v>198</v>
      </c>
      <c r="G53" s="11">
        <v>0.020972222222222222</v>
      </c>
      <c r="H53">
        <f t="shared" si="1"/>
        <v>50</v>
      </c>
    </row>
    <row r="54" spans="2:8" ht="12.75">
      <c r="B54" t="s">
        <v>166</v>
      </c>
      <c r="C54" t="s">
        <v>195</v>
      </c>
      <c r="D54">
        <v>48</v>
      </c>
      <c r="E54" t="s">
        <v>106</v>
      </c>
      <c r="F54" t="s">
        <v>185</v>
      </c>
      <c r="G54" s="11">
        <v>0.020972222222222222</v>
      </c>
      <c r="H54">
        <f t="shared" si="1"/>
        <v>50</v>
      </c>
    </row>
    <row r="55" spans="2:8" ht="12.75">
      <c r="B55" t="s">
        <v>93</v>
      </c>
      <c r="D55">
        <v>64</v>
      </c>
      <c r="F55" t="s">
        <v>198</v>
      </c>
      <c r="G55" s="11">
        <v>0.021400462962962965</v>
      </c>
      <c r="H55">
        <f t="shared" si="1"/>
        <v>52</v>
      </c>
    </row>
    <row r="56" spans="2:8" ht="12.75">
      <c r="B56" t="s">
        <v>164</v>
      </c>
      <c r="C56" t="s">
        <v>165</v>
      </c>
      <c r="D56">
        <v>47</v>
      </c>
      <c r="E56" t="s">
        <v>184</v>
      </c>
      <c r="F56" t="s">
        <v>185</v>
      </c>
      <c r="G56" s="11">
        <v>0.022037037037037036</v>
      </c>
      <c r="H56">
        <f t="shared" si="1"/>
        <v>53</v>
      </c>
    </row>
    <row r="57" spans="2:8" ht="12.75">
      <c r="B57" t="s">
        <v>122</v>
      </c>
      <c r="D57">
        <v>75</v>
      </c>
      <c r="E57" t="s">
        <v>80</v>
      </c>
      <c r="F57" t="s">
        <v>198</v>
      </c>
      <c r="G57" s="11">
        <v>0.022291666666666668</v>
      </c>
      <c r="H57">
        <f t="shared" si="1"/>
        <v>54</v>
      </c>
    </row>
    <row r="58" spans="2:8" ht="12.75">
      <c r="B58" t="s">
        <v>62</v>
      </c>
      <c r="D58">
        <v>22</v>
      </c>
      <c r="F58" t="s">
        <v>198</v>
      </c>
      <c r="G58" s="11">
        <v>0.022303240740740738</v>
      </c>
      <c r="H58">
        <f t="shared" si="1"/>
        <v>55</v>
      </c>
    </row>
    <row r="59" spans="2:8" ht="12.75">
      <c r="B59" t="s">
        <v>4</v>
      </c>
      <c r="C59" t="s">
        <v>78</v>
      </c>
      <c r="D59">
        <v>73</v>
      </c>
      <c r="E59" t="s">
        <v>21</v>
      </c>
      <c r="F59" t="s">
        <v>211</v>
      </c>
      <c r="G59" s="11">
        <v>0.022349537037037032</v>
      </c>
      <c r="H59">
        <f t="shared" si="1"/>
        <v>56</v>
      </c>
    </row>
    <row r="60" spans="2:8" ht="12.75">
      <c r="B60" t="s">
        <v>175</v>
      </c>
      <c r="C60" t="s">
        <v>30</v>
      </c>
      <c r="D60">
        <v>55</v>
      </c>
      <c r="E60" t="s">
        <v>106</v>
      </c>
      <c r="F60" t="s">
        <v>198</v>
      </c>
      <c r="G60" s="11">
        <v>0.022488425925925926</v>
      </c>
      <c r="H60">
        <f t="shared" si="1"/>
        <v>57</v>
      </c>
    </row>
    <row r="61" spans="2:8" ht="12.75">
      <c r="B61" t="s">
        <v>121</v>
      </c>
      <c r="D61">
        <v>76</v>
      </c>
      <c r="E61" t="s">
        <v>80</v>
      </c>
      <c r="F61" t="s">
        <v>198</v>
      </c>
      <c r="G61" s="11">
        <v>0.022511574074074073</v>
      </c>
      <c r="H61">
        <f t="shared" si="1"/>
        <v>58</v>
      </c>
    </row>
    <row r="62" spans="2:8" ht="12.75">
      <c r="B62" t="s">
        <v>160</v>
      </c>
      <c r="C62" t="s">
        <v>30</v>
      </c>
      <c r="D62">
        <v>44</v>
      </c>
      <c r="E62" t="s">
        <v>161</v>
      </c>
      <c r="F62" t="s">
        <v>185</v>
      </c>
      <c r="G62" s="11">
        <v>0.022604166666666665</v>
      </c>
      <c r="H62">
        <f t="shared" si="1"/>
        <v>59</v>
      </c>
    </row>
    <row r="63" spans="2:8" ht="12.75">
      <c r="B63" t="s">
        <v>92</v>
      </c>
      <c r="C63" t="s">
        <v>30</v>
      </c>
      <c r="D63">
        <v>63</v>
      </c>
      <c r="E63" t="s">
        <v>208</v>
      </c>
      <c r="F63" t="s">
        <v>209</v>
      </c>
      <c r="G63" s="11">
        <v>0.024259259259259258</v>
      </c>
      <c r="H63">
        <f t="shared" si="1"/>
        <v>60</v>
      </c>
    </row>
    <row r="64" spans="2:8" ht="12.75">
      <c r="B64" t="s">
        <v>5</v>
      </c>
      <c r="D64">
        <v>68</v>
      </c>
      <c r="E64" t="s">
        <v>19</v>
      </c>
      <c r="F64" t="s">
        <v>209</v>
      </c>
      <c r="G64" s="11">
        <v>0.024270833333333335</v>
      </c>
      <c r="H64">
        <f t="shared" si="1"/>
        <v>61</v>
      </c>
    </row>
    <row r="65" spans="2:8" ht="12.75">
      <c r="B65" t="s">
        <v>94</v>
      </c>
      <c r="D65">
        <v>65</v>
      </c>
      <c r="F65" t="s">
        <v>198</v>
      </c>
      <c r="G65" s="11">
        <v>0.024502314814814814</v>
      </c>
      <c r="H65">
        <f t="shared" si="1"/>
        <v>62</v>
      </c>
    </row>
    <row r="66" spans="2:8" ht="12.75">
      <c r="B66" t="s">
        <v>206</v>
      </c>
      <c r="C66" t="s">
        <v>82</v>
      </c>
      <c r="D66">
        <v>70</v>
      </c>
      <c r="E66" t="s">
        <v>106</v>
      </c>
      <c r="F66" t="s">
        <v>198</v>
      </c>
      <c r="G66" s="11">
        <v>0.025069444444444446</v>
      </c>
      <c r="H66">
        <f t="shared" si="1"/>
        <v>63</v>
      </c>
    </row>
    <row r="67" spans="2:8" ht="12.75">
      <c r="B67" t="s">
        <v>89</v>
      </c>
      <c r="C67" t="s">
        <v>30</v>
      </c>
      <c r="D67">
        <v>60</v>
      </c>
      <c r="E67" t="s">
        <v>21</v>
      </c>
      <c r="F67" t="s">
        <v>209</v>
      </c>
      <c r="G67" s="11">
        <v>0.026099537037037036</v>
      </c>
      <c r="H67">
        <f t="shared" si="1"/>
        <v>64</v>
      </c>
    </row>
    <row r="68" spans="2:8" ht="12.75">
      <c r="B68" t="s">
        <v>163</v>
      </c>
      <c r="D68">
        <v>46</v>
      </c>
      <c r="E68" t="s">
        <v>100</v>
      </c>
      <c r="F68" t="s">
        <v>198</v>
      </c>
      <c r="G68" s="11">
        <v>0.02775462962962963</v>
      </c>
      <c r="H68">
        <f>RANK(G68,G:G,1)</f>
        <v>65</v>
      </c>
    </row>
    <row r="69" spans="2:8" ht="12.75">
      <c r="B69" t="s">
        <v>187</v>
      </c>
      <c r="D69">
        <v>17</v>
      </c>
      <c r="F69" t="s">
        <v>185</v>
      </c>
      <c r="G69" s="11">
        <v>0.028101851851851854</v>
      </c>
      <c r="H69">
        <f>RANK(G69,G:G,1)</f>
        <v>66</v>
      </c>
    </row>
    <row r="70" spans="2:8" ht="12.75">
      <c r="B70" t="s">
        <v>162</v>
      </c>
      <c r="D70">
        <v>45</v>
      </c>
      <c r="F70" t="s">
        <v>198</v>
      </c>
      <c r="G70" s="11">
        <v>0.028101851851851854</v>
      </c>
      <c r="H70">
        <f>RANK(G70,G:G,1)</f>
        <v>66</v>
      </c>
    </row>
  </sheetData>
  <sheetProtection/>
  <printOptions/>
  <pageMargins left="0.7519685039370079" right="0.7519685039370079" top="1" bottom="1" header="0.5" footer="0.5"/>
  <pageSetup fitToHeight="1" fitToWidth="1" orientation="portrait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39">
      <selection activeCell="B1" sqref="B1:H64"/>
    </sheetView>
  </sheetViews>
  <sheetFormatPr defaultColWidth="11.00390625" defaultRowHeight="12.75"/>
  <cols>
    <col min="1" max="1" width="2.125" style="0" customWidth="1"/>
    <col min="2" max="2" width="17.375" style="0" bestFit="1" customWidth="1"/>
    <col min="3" max="3" width="18.625" style="0" bestFit="1" customWidth="1"/>
    <col min="4" max="4" width="5.375" style="0" customWidth="1"/>
    <col min="5" max="5" width="4.625" style="0" customWidth="1"/>
    <col min="6" max="6" width="4.00390625" style="0" customWidth="1"/>
    <col min="7" max="7" width="9.125" style="0" customWidth="1"/>
    <col min="8" max="8" width="4.25390625" style="0" customWidth="1"/>
  </cols>
  <sheetData>
    <row r="1" ht="18">
      <c r="B1" s="12" t="s">
        <v>97</v>
      </c>
    </row>
    <row r="2" ht="18">
      <c r="B2" s="12" t="s">
        <v>59</v>
      </c>
    </row>
    <row r="3" spans="1:8" ht="45.75" thickBot="1">
      <c r="A3" s="1" t="s">
        <v>176</v>
      </c>
      <c r="B3" s="2" t="s">
        <v>177</v>
      </c>
      <c r="C3" s="3" t="s">
        <v>178</v>
      </c>
      <c r="D3" s="4" t="s">
        <v>179</v>
      </c>
      <c r="E3" s="1" t="s">
        <v>110</v>
      </c>
      <c r="F3" s="5" t="s">
        <v>111</v>
      </c>
      <c r="G3" s="6" t="s">
        <v>116</v>
      </c>
      <c r="H3" s="8" t="s">
        <v>113</v>
      </c>
    </row>
    <row r="4" spans="2:8" ht="13.5" thickTop="1">
      <c r="B4" t="s">
        <v>172</v>
      </c>
      <c r="C4" t="s">
        <v>173</v>
      </c>
      <c r="D4">
        <v>53</v>
      </c>
      <c r="F4" t="s">
        <v>209</v>
      </c>
      <c r="G4" s="11">
        <v>0.012708333333333334</v>
      </c>
      <c r="H4">
        <f aca="true" t="shared" si="0" ref="H4:H35">RANK(G4,G$1:G$65536,1)</f>
        <v>1</v>
      </c>
    </row>
    <row r="5" spans="2:8" ht="12.75">
      <c r="B5" t="s">
        <v>84</v>
      </c>
      <c r="C5" t="s">
        <v>201</v>
      </c>
      <c r="D5">
        <v>33</v>
      </c>
      <c r="F5" t="s">
        <v>85</v>
      </c>
      <c r="G5" s="11">
        <v>0.012777777777777777</v>
      </c>
      <c r="H5">
        <f t="shared" si="0"/>
        <v>2</v>
      </c>
    </row>
    <row r="6" spans="2:8" ht="12.75">
      <c r="B6" t="s">
        <v>101</v>
      </c>
      <c r="C6" t="s">
        <v>26</v>
      </c>
      <c r="D6">
        <v>26</v>
      </c>
      <c r="F6" t="s">
        <v>209</v>
      </c>
      <c r="G6" s="11">
        <v>0.012789351851851852</v>
      </c>
      <c r="H6">
        <f t="shared" si="0"/>
        <v>3</v>
      </c>
    </row>
    <row r="7" spans="2:8" ht="12.75">
      <c r="B7" t="s">
        <v>90</v>
      </c>
      <c r="C7" t="s">
        <v>26</v>
      </c>
      <c r="D7">
        <v>61</v>
      </c>
      <c r="F7" t="s">
        <v>209</v>
      </c>
      <c r="G7" s="11">
        <v>0.012905092592592591</v>
      </c>
      <c r="H7">
        <f t="shared" si="0"/>
        <v>4</v>
      </c>
    </row>
    <row r="8" spans="2:8" ht="12.75">
      <c r="B8" t="s">
        <v>196</v>
      </c>
      <c r="C8" t="s">
        <v>195</v>
      </c>
      <c r="D8">
        <v>21</v>
      </c>
      <c r="E8" t="s">
        <v>208</v>
      </c>
      <c r="F8" t="s">
        <v>211</v>
      </c>
      <c r="G8" s="11">
        <v>0.013101851851851852</v>
      </c>
      <c r="H8">
        <f t="shared" si="0"/>
        <v>5</v>
      </c>
    </row>
    <row r="9" spans="2:8" ht="12.75">
      <c r="B9" t="s">
        <v>131</v>
      </c>
      <c r="C9" t="s">
        <v>158</v>
      </c>
      <c r="D9">
        <v>42</v>
      </c>
      <c r="E9" t="s">
        <v>208</v>
      </c>
      <c r="F9" t="s">
        <v>209</v>
      </c>
      <c r="G9" s="11">
        <v>0.01318287037037037</v>
      </c>
      <c r="H9">
        <f t="shared" si="0"/>
        <v>6</v>
      </c>
    </row>
    <row r="10" spans="2:8" ht="12.75">
      <c r="B10" t="s">
        <v>171</v>
      </c>
      <c r="C10" t="s">
        <v>30</v>
      </c>
      <c r="D10">
        <v>52</v>
      </c>
      <c r="E10" t="s">
        <v>19</v>
      </c>
      <c r="F10" t="s">
        <v>209</v>
      </c>
      <c r="G10" s="11">
        <v>0.013252314814814814</v>
      </c>
      <c r="H10">
        <f t="shared" si="0"/>
        <v>7</v>
      </c>
    </row>
    <row r="11" spans="2:8" ht="12.75">
      <c r="B11" t="s">
        <v>199</v>
      </c>
      <c r="D11">
        <v>23</v>
      </c>
      <c r="F11" t="s">
        <v>209</v>
      </c>
      <c r="G11" s="11">
        <v>0.013449074074074073</v>
      </c>
      <c r="H11">
        <f t="shared" si="0"/>
        <v>8</v>
      </c>
    </row>
    <row r="12" spans="2:8" ht="12.75">
      <c r="B12" t="s">
        <v>27</v>
      </c>
      <c r="C12" t="s">
        <v>28</v>
      </c>
      <c r="D12">
        <v>9</v>
      </c>
      <c r="E12" t="s">
        <v>19</v>
      </c>
      <c r="F12" t="s">
        <v>211</v>
      </c>
      <c r="G12" s="11">
        <v>0.013692129629629629</v>
      </c>
      <c r="H12">
        <f t="shared" si="0"/>
        <v>9</v>
      </c>
    </row>
    <row r="13" spans="2:8" ht="12.75">
      <c r="B13" t="s">
        <v>69</v>
      </c>
      <c r="C13" t="s">
        <v>26</v>
      </c>
      <c r="D13">
        <v>30</v>
      </c>
      <c r="F13" t="s">
        <v>209</v>
      </c>
      <c r="G13" s="11">
        <v>0.014039351851851851</v>
      </c>
      <c r="H13">
        <f t="shared" si="0"/>
        <v>10</v>
      </c>
    </row>
    <row r="14" spans="2:8" ht="12.75">
      <c r="B14" t="s">
        <v>95</v>
      </c>
      <c r="C14" t="s">
        <v>127</v>
      </c>
      <c r="D14">
        <v>66</v>
      </c>
      <c r="E14" t="s">
        <v>19</v>
      </c>
      <c r="F14" t="s">
        <v>209</v>
      </c>
      <c r="G14" s="11">
        <v>0.014305555555555557</v>
      </c>
      <c r="H14">
        <f t="shared" si="0"/>
        <v>11</v>
      </c>
    </row>
    <row r="15" spans="2:8" ht="12.75">
      <c r="B15" t="s">
        <v>83</v>
      </c>
      <c r="D15">
        <v>32</v>
      </c>
      <c r="F15" t="s">
        <v>211</v>
      </c>
      <c r="G15" s="11">
        <v>0.014444444444444446</v>
      </c>
      <c r="H15">
        <f t="shared" si="0"/>
        <v>12</v>
      </c>
    </row>
    <row r="16" spans="2:8" ht="12.75">
      <c r="B16" t="s">
        <v>64</v>
      </c>
      <c r="D16">
        <v>80</v>
      </c>
      <c r="F16" t="s">
        <v>209</v>
      </c>
      <c r="G16" s="11">
        <v>0.014479166666666668</v>
      </c>
      <c r="H16">
        <f t="shared" si="0"/>
        <v>13</v>
      </c>
    </row>
    <row r="17" spans="2:8" ht="12.75">
      <c r="B17" t="s">
        <v>181</v>
      </c>
      <c r="C17" t="s">
        <v>30</v>
      </c>
      <c r="D17">
        <v>14</v>
      </c>
      <c r="E17" t="s">
        <v>208</v>
      </c>
      <c r="F17" t="s">
        <v>182</v>
      </c>
      <c r="G17" s="11">
        <v>0.014490740740740742</v>
      </c>
      <c r="H17">
        <f t="shared" si="0"/>
        <v>14</v>
      </c>
    </row>
    <row r="18" spans="2:8" ht="12.75">
      <c r="B18" t="s">
        <v>86</v>
      </c>
      <c r="C18" t="s">
        <v>87</v>
      </c>
      <c r="D18">
        <v>34</v>
      </c>
      <c r="E18" t="s">
        <v>208</v>
      </c>
      <c r="F18" t="s">
        <v>211</v>
      </c>
      <c r="G18" s="11">
        <v>0.014560185185185183</v>
      </c>
      <c r="H18">
        <f t="shared" si="0"/>
        <v>15</v>
      </c>
    </row>
    <row r="19" spans="2:8" ht="12.75">
      <c r="B19" t="s">
        <v>129</v>
      </c>
      <c r="C19" t="s">
        <v>127</v>
      </c>
      <c r="D19">
        <v>40</v>
      </c>
      <c r="E19" t="s">
        <v>19</v>
      </c>
      <c r="F19" t="s">
        <v>209</v>
      </c>
      <c r="G19" s="11">
        <v>0.01503472222222222</v>
      </c>
      <c r="H19">
        <f t="shared" si="0"/>
        <v>16</v>
      </c>
    </row>
    <row r="20" spans="2:8" ht="12.75">
      <c r="B20" t="s">
        <v>167</v>
      </c>
      <c r="C20" t="s">
        <v>195</v>
      </c>
      <c r="D20">
        <v>49</v>
      </c>
      <c r="E20" t="s">
        <v>208</v>
      </c>
      <c r="F20" t="s">
        <v>211</v>
      </c>
      <c r="G20" s="11">
        <v>0.015092592592592593</v>
      </c>
      <c r="H20">
        <f t="shared" si="0"/>
        <v>17</v>
      </c>
    </row>
    <row r="21" spans="2:8" ht="12.75">
      <c r="B21" t="s">
        <v>29</v>
      </c>
      <c r="C21" t="s">
        <v>30</v>
      </c>
      <c r="D21">
        <v>10</v>
      </c>
      <c r="E21" t="s">
        <v>208</v>
      </c>
      <c r="F21" t="s">
        <v>211</v>
      </c>
      <c r="G21" s="11">
        <v>0.01521990740740741</v>
      </c>
      <c r="H21">
        <f t="shared" si="0"/>
        <v>18</v>
      </c>
    </row>
    <row r="22" spans="2:8" ht="12.75">
      <c r="B22" t="s">
        <v>200</v>
      </c>
      <c r="C22" t="s">
        <v>201</v>
      </c>
      <c r="D22">
        <v>24</v>
      </c>
      <c r="E22" t="s">
        <v>208</v>
      </c>
      <c r="F22" t="s">
        <v>209</v>
      </c>
      <c r="G22" s="11">
        <v>0.01525462962962963</v>
      </c>
      <c r="H22">
        <f t="shared" si="0"/>
        <v>19</v>
      </c>
    </row>
    <row r="23" spans="2:8" ht="12.75">
      <c r="B23" t="s">
        <v>23</v>
      </c>
      <c r="C23" t="s">
        <v>24</v>
      </c>
      <c r="D23">
        <v>7</v>
      </c>
      <c r="F23" t="s">
        <v>209</v>
      </c>
      <c r="G23" s="11">
        <v>0.015358796296296296</v>
      </c>
      <c r="H23">
        <f t="shared" si="0"/>
        <v>20</v>
      </c>
    </row>
    <row r="24" spans="2:8" ht="12.75">
      <c r="B24" t="s">
        <v>103</v>
      </c>
      <c r="C24" t="s">
        <v>26</v>
      </c>
      <c r="D24">
        <v>28</v>
      </c>
      <c r="E24" t="s">
        <v>104</v>
      </c>
      <c r="F24" t="s">
        <v>209</v>
      </c>
      <c r="G24" s="11">
        <v>0.015381944444444443</v>
      </c>
      <c r="H24">
        <f t="shared" si="0"/>
        <v>21</v>
      </c>
    </row>
    <row r="25" spans="2:8" ht="12.75">
      <c r="B25" t="s">
        <v>202</v>
      </c>
      <c r="C25" t="s">
        <v>203</v>
      </c>
      <c r="D25">
        <v>56</v>
      </c>
      <c r="E25" t="s">
        <v>208</v>
      </c>
      <c r="F25" t="s">
        <v>209</v>
      </c>
      <c r="G25" s="11">
        <v>0.015486111111111112</v>
      </c>
      <c r="H25">
        <f t="shared" si="0"/>
        <v>22</v>
      </c>
    </row>
    <row r="26" spans="2:8" ht="12.75">
      <c r="B26" t="s">
        <v>63</v>
      </c>
      <c r="D26">
        <v>81</v>
      </c>
      <c r="E26" t="s">
        <v>19</v>
      </c>
      <c r="F26" t="s">
        <v>209</v>
      </c>
      <c r="G26" s="11">
        <v>0.015509259259259257</v>
      </c>
      <c r="H26">
        <f t="shared" si="0"/>
        <v>23</v>
      </c>
    </row>
    <row r="27" spans="2:8" ht="12.75">
      <c r="B27" t="s">
        <v>130</v>
      </c>
      <c r="C27" t="s">
        <v>195</v>
      </c>
      <c r="D27">
        <v>41</v>
      </c>
      <c r="E27" t="s">
        <v>208</v>
      </c>
      <c r="F27" t="s">
        <v>211</v>
      </c>
      <c r="G27" s="11">
        <v>0.015868055555555555</v>
      </c>
      <c r="H27">
        <f t="shared" si="0"/>
        <v>24</v>
      </c>
    </row>
    <row r="28" spans="2:8" ht="12.75">
      <c r="B28" t="s">
        <v>170</v>
      </c>
      <c r="C28" t="s">
        <v>207</v>
      </c>
      <c r="D28">
        <v>51</v>
      </c>
      <c r="E28" t="s">
        <v>208</v>
      </c>
      <c r="F28" t="s">
        <v>209</v>
      </c>
      <c r="G28" s="11">
        <v>0.0159375</v>
      </c>
      <c r="H28">
        <f t="shared" si="0"/>
        <v>25</v>
      </c>
    </row>
    <row r="29" spans="2:8" ht="12.75">
      <c r="B29" t="s">
        <v>54</v>
      </c>
      <c r="C29" t="s">
        <v>55</v>
      </c>
      <c r="D29">
        <v>78</v>
      </c>
      <c r="E29" t="s">
        <v>19</v>
      </c>
      <c r="F29" t="s">
        <v>211</v>
      </c>
      <c r="G29" s="11">
        <v>0.015972222222222224</v>
      </c>
      <c r="H29">
        <f t="shared" si="0"/>
        <v>26</v>
      </c>
    </row>
    <row r="30" spans="2:8" ht="12.75">
      <c r="B30" t="s">
        <v>22</v>
      </c>
      <c r="C30" t="s">
        <v>24</v>
      </c>
      <c r="D30">
        <v>6</v>
      </c>
      <c r="E30" t="s">
        <v>21</v>
      </c>
      <c r="F30" t="s">
        <v>209</v>
      </c>
      <c r="G30" s="11">
        <v>0.01605324074074074</v>
      </c>
      <c r="H30">
        <f t="shared" si="0"/>
        <v>27</v>
      </c>
    </row>
    <row r="31" spans="2:8" ht="12.75">
      <c r="B31" t="s">
        <v>17</v>
      </c>
      <c r="C31" t="s">
        <v>18</v>
      </c>
      <c r="D31">
        <v>2</v>
      </c>
      <c r="E31" t="s">
        <v>19</v>
      </c>
      <c r="F31" t="s">
        <v>211</v>
      </c>
      <c r="G31" s="11">
        <v>0.016064814814814813</v>
      </c>
      <c r="H31">
        <f t="shared" si="0"/>
        <v>28</v>
      </c>
    </row>
    <row r="32" spans="2:8" ht="12.75">
      <c r="B32" t="s">
        <v>119</v>
      </c>
      <c r="C32" t="s">
        <v>207</v>
      </c>
      <c r="D32">
        <v>5</v>
      </c>
      <c r="E32" t="s">
        <v>208</v>
      </c>
      <c r="F32" t="s">
        <v>209</v>
      </c>
      <c r="G32" s="11">
        <v>0.01622685185185185</v>
      </c>
      <c r="H32">
        <f t="shared" si="0"/>
        <v>29</v>
      </c>
    </row>
    <row r="33" spans="2:8" ht="12.75">
      <c r="B33" t="s">
        <v>128</v>
      </c>
      <c r="C33" t="s">
        <v>30</v>
      </c>
      <c r="D33">
        <v>39</v>
      </c>
      <c r="E33" t="s">
        <v>19</v>
      </c>
      <c r="F33" t="s">
        <v>209</v>
      </c>
      <c r="G33" s="11">
        <v>0.016400462962962964</v>
      </c>
      <c r="H33">
        <f t="shared" si="0"/>
        <v>30</v>
      </c>
    </row>
    <row r="34" spans="2:8" ht="12.75">
      <c r="B34" t="s">
        <v>186</v>
      </c>
      <c r="C34" t="s">
        <v>30</v>
      </c>
      <c r="D34">
        <v>12</v>
      </c>
      <c r="F34" t="s">
        <v>211</v>
      </c>
      <c r="G34" s="11">
        <v>0.016481481481481482</v>
      </c>
      <c r="H34">
        <f t="shared" si="0"/>
        <v>31</v>
      </c>
    </row>
    <row r="35" spans="2:8" ht="12.75">
      <c r="B35" t="s">
        <v>126</v>
      </c>
      <c r="C35" t="s">
        <v>127</v>
      </c>
      <c r="D35">
        <v>38</v>
      </c>
      <c r="E35" t="s">
        <v>184</v>
      </c>
      <c r="F35" t="s">
        <v>185</v>
      </c>
      <c r="G35" s="11">
        <v>0.016527777777777777</v>
      </c>
      <c r="H35">
        <f t="shared" si="0"/>
        <v>32</v>
      </c>
    </row>
    <row r="36" spans="2:8" ht="12.75">
      <c r="B36" t="s">
        <v>159</v>
      </c>
      <c r="C36" t="s">
        <v>30</v>
      </c>
      <c r="D36">
        <v>43</v>
      </c>
      <c r="E36" t="s">
        <v>19</v>
      </c>
      <c r="F36" t="s">
        <v>211</v>
      </c>
      <c r="G36" s="11">
        <v>0.016585648148148148</v>
      </c>
      <c r="H36">
        <f aca="true" t="shared" si="1" ref="H36:H64">RANK(G36,G$1:G$65536,1)</f>
        <v>33</v>
      </c>
    </row>
    <row r="37" spans="2:8" ht="12.75">
      <c r="B37" t="s">
        <v>210</v>
      </c>
      <c r="C37" t="s">
        <v>207</v>
      </c>
      <c r="D37">
        <v>4</v>
      </c>
      <c r="E37" t="s">
        <v>208</v>
      </c>
      <c r="F37" t="s">
        <v>211</v>
      </c>
      <c r="G37" s="11">
        <v>0.01671296296296296</v>
      </c>
      <c r="H37">
        <f t="shared" si="1"/>
        <v>34</v>
      </c>
    </row>
    <row r="38" spans="2:8" ht="12.75">
      <c r="B38" t="s">
        <v>99</v>
      </c>
      <c r="C38" t="s">
        <v>30</v>
      </c>
      <c r="D38">
        <v>25</v>
      </c>
      <c r="E38" t="s">
        <v>100</v>
      </c>
      <c r="F38" t="s">
        <v>185</v>
      </c>
      <c r="G38" s="11">
        <v>0.016793981481481483</v>
      </c>
      <c r="H38">
        <f t="shared" si="1"/>
        <v>35</v>
      </c>
    </row>
    <row r="39" spans="2:8" ht="12.75">
      <c r="B39" t="s">
        <v>25</v>
      </c>
      <c r="C39" t="s">
        <v>26</v>
      </c>
      <c r="D39">
        <v>8</v>
      </c>
      <c r="E39" t="s">
        <v>21</v>
      </c>
      <c r="F39" t="s">
        <v>209</v>
      </c>
      <c r="G39" s="11">
        <v>0.01709490740740741</v>
      </c>
      <c r="H39">
        <f t="shared" si="1"/>
        <v>36</v>
      </c>
    </row>
    <row r="40" spans="2:8" ht="12.75">
      <c r="B40" t="s">
        <v>96</v>
      </c>
      <c r="C40" t="s">
        <v>26</v>
      </c>
      <c r="D40">
        <v>67</v>
      </c>
      <c r="E40" t="s">
        <v>19</v>
      </c>
      <c r="F40" t="s">
        <v>209</v>
      </c>
      <c r="G40" s="11">
        <v>0.017118055555555556</v>
      </c>
      <c r="H40">
        <f t="shared" si="1"/>
        <v>37</v>
      </c>
    </row>
    <row r="41" spans="2:8" ht="12.75">
      <c r="B41" t="s">
        <v>193</v>
      </c>
      <c r="C41" t="s">
        <v>30</v>
      </c>
      <c r="D41">
        <v>19</v>
      </c>
      <c r="E41" t="s">
        <v>208</v>
      </c>
      <c r="F41" t="s">
        <v>209</v>
      </c>
      <c r="G41" s="11">
        <v>0.017395833333333336</v>
      </c>
      <c r="H41">
        <f t="shared" si="1"/>
        <v>38</v>
      </c>
    </row>
    <row r="42" spans="2:8" ht="12.75">
      <c r="B42" t="s">
        <v>124</v>
      </c>
      <c r="C42" t="s">
        <v>30</v>
      </c>
      <c r="D42">
        <v>36</v>
      </c>
      <c r="E42" t="s">
        <v>100</v>
      </c>
      <c r="F42" t="s">
        <v>198</v>
      </c>
      <c r="G42" s="11">
        <v>0.017395833333333336</v>
      </c>
      <c r="H42">
        <f t="shared" si="1"/>
        <v>38</v>
      </c>
    </row>
    <row r="43" spans="2:8" ht="12.75">
      <c r="B43" t="s">
        <v>81</v>
      </c>
      <c r="C43" t="s">
        <v>82</v>
      </c>
      <c r="D43">
        <v>31</v>
      </c>
      <c r="E43" t="s">
        <v>21</v>
      </c>
      <c r="F43" t="s">
        <v>211</v>
      </c>
      <c r="G43" s="11">
        <v>0.017604166666666667</v>
      </c>
      <c r="H43">
        <f t="shared" si="1"/>
        <v>40</v>
      </c>
    </row>
    <row r="44" spans="2:8" ht="12.75">
      <c r="B44" t="s">
        <v>102</v>
      </c>
      <c r="C44" t="s">
        <v>30</v>
      </c>
      <c r="D44">
        <v>27</v>
      </c>
      <c r="E44" t="s">
        <v>184</v>
      </c>
      <c r="F44" t="s">
        <v>185</v>
      </c>
      <c r="G44" s="11">
        <v>0.01767361111111111</v>
      </c>
      <c r="H44">
        <f t="shared" si="1"/>
        <v>41</v>
      </c>
    </row>
    <row r="45" spans="2:8" ht="12.75">
      <c r="B45" t="s">
        <v>20</v>
      </c>
      <c r="D45">
        <v>1</v>
      </c>
      <c r="E45" t="s">
        <v>21</v>
      </c>
      <c r="F45" t="s">
        <v>211</v>
      </c>
      <c r="G45" s="11">
        <v>0.017719907407407406</v>
      </c>
      <c r="H45">
        <f t="shared" si="1"/>
        <v>42</v>
      </c>
    </row>
    <row r="46" spans="2:8" ht="12.75">
      <c r="B46" t="s">
        <v>192</v>
      </c>
      <c r="C46" t="s">
        <v>26</v>
      </c>
      <c r="D46">
        <v>18</v>
      </c>
      <c r="E46" t="s">
        <v>208</v>
      </c>
      <c r="F46" t="s">
        <v>209</v>
      </c>
      <c r="G46" s="11">
        <v>0.017743055555555557</v>
      </c>
      <c r="H46">
        <f t="shared" si="1"/>
        <v>43</v>
      </c>
    </row>
    <row r="47" spans="2:8" ht="12.75">
      <c r="B47" t="s">
        <v>31</v>
      </c>
      <c r="C47" t="s">
        <v>180</v>
      </c>
      <c r="D47">
        <v>11</v>
      </c>
      <c r="E47" t="s">
        <v>19</v>
      </c>
      <c r="F47" t="s">
        <v>209</v>
      </c>
      <c r="G47" s="11">
        <v>0.017974537037037035</v>
      </c>
      <c r="H47">
        <f t="shared" si="1"/>
        <v>44</v>
      </c>
    </row>
    <row r="48" spans="2:8" ht="12.75">
      <c r="B48" t="s">
        <v>123</v>
      </c>
      <c r="C48" t="s">
        <v>30</v>
      </c>
      <c r="D48">
        <v>35</v>
      </c>
      <c r="E48" t="s">
        <v>19</v>
      </c>
      <c r="F48" t="s">
        <v>209</v>
      </c>
      <c r="G48" s="11">
        <v>0.018020833333333333</v>
      </c>
      <c r="H48">
        <f t="shared" si="1"/>
        <v>45</v>
      </c>
    </row>
    <row r="49" spans="2:8" ht="12.75">
      <c r="B49" t="s">
        <v>183</v>
      </c>
      <c r="C49" t="s">
        <v>30</v>
      </c>
      <c r="D49">
        <v>15</v>
      </c>
      <c r="E49" t="s">
        <v>184</v>
      </c>
      <c r="F49" t="s">
        <v>185</v>
      </c>
      <c r="G49" s="11">
        <v>0.01810185185185185</v>
      </c>
      <c r="H49">
        <f t="shared" si="1"/>
        <v>46</v>
      </c>
    </row>
    <row r="50" spans="2:8" ht="12.75">
      <c r="B50" t="s">
        <v>194</v>
      </c>
      <c r="C50" t="s">
        <v>195</v>
      </c>
      <c r="D50">
        <v>20</v>
      </c>
      <c r="E50" t="s">
        <v>184</v>
      </c>
      <c r="F50" t="s">
        <v>185</v>
      </c>
      <c r="G50" s="11">
        <v>0.01849537037037037</v>
      </c>
      <c r="H50">
        <f t="shared" si="1"/>
        <v>47</v>
      </c>
    </row>
    <row r="51" spans="2:8" ht="12.75">
      <c r="B51" t="s">
        <v>105</v>
      </c>
      <c r="C51" t="s">
        <v>30</v>
      </c>
      <c r="D51">
        <v>29</v>
      </c>
      <c r="E51" t="s">
        <v>106</v>
      </c>
      <c r="F51" t="s">
        <v>198</v>
      </c>
      <c r="G51" s="11">
        <v>0.018680555555555554</v>
      </c>
      <c r="H51">
        <f t="shared" si="1"/>
        <v>48</v>
      </c>
    </row>
    <row r="52" spans="2:8" ht="12.75">
      <c r="B52" t="s">
        <v>166</v>
      </c>
      <c r="C52" t="s">
        <v>195</v>
      </c>
      <c r="D52">
        <v>48</v>
      </c>
      <c r="E52" t="s">
        <v>106</v>
      </c>
      <c r="F52" t="s">
        <v>185</v>
      </c>
      <c r="G52" s="11">
        <v>0.01869212962962963</v>
      </c>
      <c r="H52">
        <f t="shared" si="1"/>
        <v>49</v>
      </c>
    </row>
    <row r="53" spans="2:8" ht="12.75">
      <c r="B53" t="s">
        <v>93</v>
      </c>
      <c r="D53">
        <v>64</v>
      </c>
      <c r="F53" t="s">
        <v>198</v>
      </c>
      <c r="G53" s="11">
        <v>0.019293981481481485</v>
      </c>
      <c r="H53">
        <f t="shared" si="1"/>
        <v>50</v>
      </c>
    </row>
    <row r="54" spans="2:8" ht="12.75">
      <c r="B54" t="s">
        <v>62</v>
      </c>
      <c r="D54">
        <v>22</v>
      </c>
      <c r="F54" t="s">
        <v>198</v>
      </c>
      <c r="G54" s="11">
        <v>0.019560185185185184</v>
      </c>
      <c r="H54">
        <f t="shared" si="1"/>
        <v>51</v>
      </c>
    </row>
    <row r="55" spans="2:8" ht="12.75">
      <c r="B55" t="s">
        <v>164</v>
      </c>
      <c r="C55" t="s">
        <v>165</v>
      </c>
      <c r="D55">
        <v>47</v>
      </c>
      <c r="E55" t="s">
        <v>184</v>
      </c>
      <c r="F55" t="s">
        <v>185</v>
      </c>
      <c r="G55" s="11">
        <v>0.019710648148148147</v>
      </c>
      <c r="H55">
        <f t="shared" si="1"/>
        <v>52</v>
      </c>
    </row>
    <row r="56" spans="2:8" ht="12.75">
      <c r="B56" t="s">
        <v>175</v>
      </c>
      <c r="C56" t="s">
        <v>30</v>
      </c>
      <c r="D56">
        <v>55</v>
      </c>
      <c r="E56" t="s">
        <v>106</v>
      </c>
      <c r="F56" t="s">
        <v>198</v>
      </c>
      <c r="G56" s="11">
        <v>0.019953703703703706</v>
      </c>
      <c r="H56">
        <f t="shared" si="1"/>
        <v>53</v>
      </c>
    </row>
    <row r="57" spans="2:8" ht="12.75">
      <c r="B57" t="s">
        <v>160</v>
      </c>
      <c r="C57" t="s">
        <v>30</v>
      </c>
      <c r="D57">
        <v>44</v>
      </c>
      <c r="E57" t="s">
        <v>161</v>
      </c>
      <c r="F57" t="s">
        <v>185</v>
      </c>
      <c r="G57" s="11">
        <v>0.019976851851851853</v>
      </c>
      <c r="H57">
        <f t="shared" si="1"/>
        <v>54</v>
      </c>
    </row>
    <row r="58" spans="2:8" ht="12.75">
      <c r="B58" t="s">
        <v>187</v>
      </c>
      <c r="D58">
        <v>17</v>
      </c>
      <c r="F58" t="s">
        <v>185</v>
      </c>
      <c r="G58" s="11">
        <v>0.020532407407407405</v>
      </c>
      <c r="H58">
        <f t="shared" si="1"/>
        <v>55</v>
      </c>
    </row>
    <row r="59" spans="2:8" ht="12.75">
      <c r="B59" t="s">
        <v>204</v>
      </c>
      <c r="C59" t="s">
        <v>30</v>
      </c>
      <c r="D59">
        <v>57</v>
      </c>
      <c r="E59" t="s">
        <v>208</v>
      </c>
      <c r="F59" t="s">
        <v>209</v>
      </c>
      <c r="G59" s="11">
        <v>0.021331018518518517</v>
      </c>
      <c r="H59">
        <f t="shared" si="1"/>
        <v>56</v>
      </c>
    </row>
    <row r="60" spans="2:8" ht="12.75">
      <c r="B60" t="s">
        <v>94</v>
      </c>
      <c r="D60">
        <v>65</v>
      </c>
      <c r="F60" t="s">
        <v>198</v>
      </c>
      <c r="G60" s="11">
        <v>0.021666666666666667</v>
      </c>
      <c r="H60">
        <f t="shared" si="1"/>
        <v>57</v>
      </c>
    </row>
    <row r="61" spans="2:8" ht="12.75">
      <c r="B61" t="s">
        <v>92</v>
      </c>
      <c r="C61" t="s">
        <v>30</v>
      </c>
      <c r="D61">
        <v>63</v>
      </c>
      <c r="E61" t="s">
        <v>208</v>
      </c>
      <c r="F61" t="s">
        <v>209</v>
      </c>
      <c r="G61" s="11">
        <v>0.0227662037037037</v>
      </c>
      <c r="H61">
        <f t="shared" si="1"/>
        <v>58</v>
      </c>
    </row>
    <row r="62" spans="2:8" ht="12.75">
      <c r="B62" t="s">
        <v>163</v>
      </c>
      <c r="D62">
        <v>46</v>
      </c>
      <c r="E62" t="s">
        <v>100</v>
      </c>
      <c r="F62" t="s">
        <v>198</v>
      </c>
      <c r="G62" s="11">
        <v>0.023912037037037034</v>
      </c>
      <c r="H62">
        <f t="shared" si="1"/>
        <v>59</v>
      </c>
    </row>
    <row r="63" spans="2:8" ht="12.75">
      <c r="B63" t="s">
        <v>162</v>
      </c>
      <c r="D63">
        <v>45</v>
      </c>
      <c r="F63" t="s">
        <v>198</v>
      </c>
      <c r="G63" s="11">
        <v>0.025532407407407406</v>
      </c>
      <c r="H63">
        <f t="shared" si="1"/>
        <v>60</v>
      </c>
    </row>
    <row r="64" spans="2:8" ht="12.75">
      <c r="B64" t="s">
        <v>65</v>
      </c>
      <c r="C64" t="s">
        <v>66</v>
      </c>
      <c r="D64">
        <v>79</v>
      </c>
      <c r="E64" t="s">
        <v>100</v>
      </c>
      <c r="F64" t="s">
        <v>185</v>
      </c>
      <c r="G64" s="11">
        <v>0.025532407407407406</v>
      </c>
      <c r="H64">
        <f t="shared" si="1"/>
        <v>60</v>
      </c>
    </row>
  </sheetData>
  <sheetProtection/>
  <printOptions/>
  <pageMargins left="0.7519685039370079" right="0.7519685039370079" top="1" bottom="1" header="0.5" footer="0.5"/>
  <pageSetup fitToHeight="1" fitToWidth="1" orientation="portrait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34">
      <selection activeCell="B1" sqref="B1:H65"/>
    </sheetView>
  </sheetViews>
  <sheetFormatPr defaultColWidth="11.00390625" defaultRowHeight="12.75"/>
  <cols>
    <col min="1" max="1" width="1.875" style="0" customWidth="1"/>
    <col min="2" max="2" width="17.375" style="0" bestFit="1" customWidth="1"/>
    <col min="3" max="3" width="18.625" style="0" bestFit="1" customWidth="1"/>
    <col min="4" max="4" width="6.125" style="0" customWidth="1"/>
    <col min="5" max="6" width="5.125" style="0" customWidth="1"/>
    <col min="7" max="7" width="9.25390625" style="0" customWidth="1"/>
    <col min="8" max="8" width="6.00390625" style="0" customWidth="1"/>
  </cols>
  <sheetData>
    <row r="1" ht="18">
      <c r="B1" s="12" t="s">
        <v>97</v>
      </c>
    </row>
    <row r="2" ht="18">
      <c r="B2" s="12" t="s">
        <v>109</v>
      </c>
    </row>
    <row r="3" spans="1:8" ht="26.25" thickBot="1">
      <c r="A3" s="1" t="s">
        <v>57</v>
      </c>
      <c r="B3" s="2" t="s">
        <v>177</v>
      </c>
      <c r="C3" s="3" t="s">
        <v>178</v>
      </c>
      <c r="D3" s="4" t="s">
        <v>179</v>
      </c>
      <c r="E3" s="1" t="s">
        <v>110</v>
      </c>
      <c r="F3" s="5" t="s">
        <v>111</v>
      </c>
      <c r="G3" s="10" t="s">
        <v>56</v>
      </c>
      <c r="H3" s="9" t="s">
        <v>113</v>
      </c>
    </row>
    <row r="4" spans="2:8" ht="13.5" thickTop="1">
      <c r="B4" t="s">
        <v>101</v>
      </c>
      <c r="C4" t="s">
        <v>26</v>
      </c>
      <c r="D4">
        <v>26</v>
      </c>
      <c r="F4" t="s">
        <v>209</v>
      </c>
      <c r="G4" s="11">
        <v>0.012407407407407409</v>
      </c>
      <c r="H4">
        <f aca="true" t="shared" si="0" ref="H4:H35">RANK(G4,G$1:G$65536,1)</f>
        <v>1</v>
      </c>
    </row>
    <row r="5" spans="2:8" ht="12.75">
      <c r="B5" t="s">
        <v>84</v>
      </c>
      <c r="C5" t="s">
        <v>201</v>
      </c>
      <c r="D5">
        <v>33</v>
      </c>
      <c r="F5" t="s">
        <v>85</v>
      </c>
      <c r="G5" s="11">
        <v>0.012453703703703703</v>
      </c>
      <c r="H5">
        <f t="shared" si="0"/>
        <v>2</v>
      </c>
    </row>
    <row r="6" spans="2:8" ht="12.75">
      <c r="B6" t="s">
        <v>172</v>
      </c>
      <c r="C6" t="s">
        <v>173</v>
      </c>
      <c r="D6">
        <v>53</v>
      </c>
      <c r="F6" t="s">
        <v>209</v>
      </c>
      <c r="G6" s="11">
        <v>0.012534722222222223</v>
      </c>
      <c r="H6">
        <f t="shared" si="0"/>
        <v>3</v>
      </c>
    </row>
    <row r="7" spans="2:8" ht="12.75">
      <c r="B7" t="s">
        <v>90</v>
      </c>
      <c r="C7" t="s">
        <v>26</v>
      </c>
      <c r="D7">
        <v>61</v>
      </c>
      <c r="F7" t="s">
        <v>209</v>
      </c>
      <c r="G7" s="11">
        <v>0.012685185185185183</v>
      </c>
      <c r="H7">
        <f t="shared" si="0"/>
        <v>4</v>
      </c>
    </row>
    <row r="8" spans="2:8" ht="12.75">
      <c r="B8" t="s">
        <v>199</v>
      </c>
      <c r="D8">
        <v>23</v>
      </c>
      <c r="F8" t="s">
        <v>209</v>
      </c>
      <c r="G8" s="11">
        <v>0.01275462962962963</v>
      </c>
      <c r="H8">
        <f t="shared" si="0"/>
        <v>5</v>
      </c>
    </row>
    <row r="9" spans="2:8" ht="12.75">
      <c r="B9" t="s">
        <v>131</v>
      </c>
      <c r="C9" t="s">
        <v>158</v>
      </c>
      <c r="D9">
        <v>42</v>
      </c>
      <c r="E9" t="s">
        <v>208</v>
      </c>
      <c r="F9" t="s">
        <v>209</v>
      </c>
      <c r="G9" s="11">
        <v>0.01292824074074074</v>
      </c>
      <c r="H9">
        <f t="shared" si="0"/>
        <v>6</v>
      </c>
    </row>
    <row r="10" spans="2:8" ht="12.75">
      <c r="B10" t="s">
        <v>171</v>
      </c>
      <c r="C10" t="s">
        <v>30</v>
      </c>
      <c r="D10">
        <v>52</v>
      </c>
      <c r="E10" t="s">
        <v>19</v>
      </c>
      <c r="F10" t="s">
        <v>209</v>
      </c>
      <c r="G10" s="11">
        <v>0.012997685185185183</v>
      </c>
      <c r="H10">
        <f t="shared" si="0"/>
        <v>7</v>
      </c>
    </row>
    <row r="11" spans="2:8" ht="12.75">
      <c r="B11" t="s">
        <v>27</v>
      </c>
      <c r="C11" t="s">
        <v>28</v>
      </c>
      <c r="D11">
        <v>9</v>
      </c>
      <c r="E11" t="s">
        <v>19</v>
      </c>
      <c r="F11" t="s">
        <v>211</v>
      </c>
      <c r="G11" s="11">
        <v>0.013564814814814816</v>
      </c>
      <c r="H11">
        <f t="shared" si="0"/>
        <v>8</v>
      </c>
    </row>
    <row r="12" spans="2:8" ht="12.75">
      <c r="B12" t="s">
        <v>69</v>
      </c>
      <c r="C12" t="s">
        <v>26</v>
      </c>
      <c r="D12">
        <v>30</v>
      </c>
      <c r="F12" t="s">
        <v>209</v>
      </c>
      <c r="G12" s="11">
        <v>0.013703703703703704</v>
      </c>
      <c r="H12">
        <f t="shared" si="0"/>
        <v>9</v>
      </c>
    </row>
    <row r="13" spans="2:8" ht="12.75">
      <c r="B13" t="s">
        <v>83</v>
      </c>
      <c r="D13">
        <v>32</v>
      </c>
      <c r="F13" t="s">
        <v>211</v>
      </c>
      <c r="G13" s="11">
        <v>0.014027777777777778</v>
      </c>
      <c r="H13">
        <f t="shared" si="0"/>
        <v>10</v>
      </c>
    </row>
    <row r="14" spans="2:8" ht="12.75">
      <c r="B14" t="s">
        <v>107</v>
      </c>
      <c r="C14" t="s">
        <v>26</v>
      </c>
      <c r="D14">
        <v>83</v>
      </c>
      <c r="F14" t="s">
        <v>209</v>
      </c>
      <c r="G14" s="11">
        <v>0.014039351851851851</v>
      </c>
      <c r="H14">
        <f t="shared" si="0"/>
        <v>11</v>
      </c>
    </row>
    <row r="15" spans="2:8" ht="12.75">
      <c r="B15" t="s">
        <v>95</v>
      </c>
      <c r="C15" t="s">
        <v>127</v>
      </c>
      <c r="D15">
        <v>66</v>
      </c>
      <c r="E15" t="s">
        <v>19</v>
      </c>
      <c r="F15" t="s">
        <v>209</v>
      </c>
      <c r="G15" s="11">
        <v>0.014120370370370368</v>
      </c>
      <c r="H15">
        <f t="shared" si="0"/>
        <v>12</v>
      </c>
    </row>
    <row r="16" spans="2:8" ht="12.75">
      <c r="B16" t="s">
        <v>64</v>
      </c>
      <c r="D16">
        <v>80</v>
      </c>
      <c r="F16" t="s">
        <v>209</v>
      </c>
      <c r="G16" s="11">
        <v>0.014178240740740741</v>
      </c>
      <c r="H16">
        <f t="shared" si="0"/>
        <v>13</v>
      </c>
    </row>
    <row r="17" spans="2:8" ht="12.75">
      <c r="B17" t="s">
        <v>181</v>
      </c>
      <c r="C17" t="s">
        <v>30</v>
      </c>
      <c r="D17">
        <v>14</v>
      </c>
      <c r="E17" t="s">
        <v>208</v>
      </c>
      <c r="F17" t="s">
        <v>182</v>
      </c>
      <c r="G17" s="11">
        <v>0.014212962962962962</v>
      </c>
      <c r="H17">
        <f t="shared" si="0"/>
        <v>14</v>
      </c>
    </row>
    <row r="18" spans="2:8" ht="12.75">
      <c r="B18" t="s">
        <v>86</v>
      </c>
      <c r="C18" t="s">
        <v>87</v>
      </c>
      <c r="D18">
        <v>34</v>
      </c>
      <c r="E18" t="s">
        <v>208</v>
      </c>
      <c r="F18" t="s">
        <v>211</v>
      </c>
      <c r="G18" s="11">
        <v>0.014340277777777776</v>
      </c>
      <c r="H18">
        <f t="shared" si="0"/>
        <v>15</v>
      </c>
    </row>
    <row r="19" spans="2:8" ht="12.75">
      <c r="B19" t="s">
        <v>29</v>
      </c>
      <c r="C19" t="s">
        <v>30</v>
      </c>
      <c r="D19">
        <v>10</v>
      </c>
      <c r="E19" t="s">
        <v>208</v>
      </c>
      <c r="F19" t="s">
        <v>211</v>
      </c>
      <c r="G19" s="11">
        <v>0.014652777777777778</v>
      </c>
      <c r="H19">
        <f t="shared" si="0"/>
        <v>16</v>
      </c>
    </row>
    <row r="20" spans="2:8" ht="12.75">
      <c r="B20" t="s">
        <v>129</v>
      </c>
      <c r="C20" t="s">
        <v>127</v>
      </c>
      <c r="D20">
        <v>40</v>
      </c>
      <c r="E20" t="s">
        <v>19</v>
      </c>
      <c r="F20" t="s">
        <v>209</v>
      </c>
      <c r="G20" s="11">
        <v>0.014780092592592595</v>
      </c>
      <c r="H20">
        <f t="shared" si="0"/>
        <v>17</v>
      </c>
    </row>
    <row r="21" spans="2:8" ht="12.75">
      <c r="B21" t="s">
        <v>23</v>
      </c>
      <c r="C21" t="s">
        <v>24</v>
      </c>
      <c r="D21">
        <v>7</v>
      </c>
      <c r="F21" t="s">
        <v>209</v>
      </c>
      <c r="G21" s="11">
        <v>0.015127314814814816</v>
      </c>
      <c r="H21">
        <f t="shared" si="0"/>
        <v>18</v>
      </c>
    </row>
    <row r="22" spans="2:8" ht="12.75">
      <c r="B22" t="s">
        <v>130</v>
      </c>
      <c r="C22" t="s">
        <v>195</v>
      </c>
      <c r="D22">
        <v>41</v>
      </c>
      <c r="E22" t="s">
        <v>208</v>
      </c>
      <c r="F22" t="s">
        <v>211</v>
      </c>
      <c r="G22" s="11">
        <v>0.015196759259259259</v>
      </c>
      <c r="H22">
        <f t="shared" si="0"/>
        <v>19</v>
      </c>
    </row>
    <row r="23" spans="2:8" ht="12.75">
      <c r="B23" t="s">
        <v>202</v>
      </c>
      <c r="C23" t="s">
        <v>203</v>
      </c>
      <c r="D23">
        <v>56</v>
      </c>
      <c r="E23" t="s">
        <v>208</v>
      </c>
      <c r="F23" t="s">
        <v>209</v>
      </c>
      <c r="G23" s="11">
        <v>0.015266203703703705</v>
      </c>
      <c r="H23">
        <f t="shared" si="0"/>
        <v>20</v>
      </c>
    </row>
    <row r="24" spans="2:8" ht="12.75">
      <c r="B24" t="s">
        <v>103</v>
      </c>
      <c r="C24" t="s">
        <v>26</v>
      </c>
      <c r="D24">
        <v>28</v>
      </c>
      <c r="E24" t="s">
        <v>104</v>
      </c>
      <c r="F24" t="s">
        <v>209</v>
      </c>
      <c r="G24" s="11">
        <v>0.01528935185185185</v>
      </c>
      <c r="H24">
        <f t="shared" si="0"/>
        <v>21</v>
      </c>
    </row>
    <row r="25" spans="2:8" ht="12.75">
      <c r="B25" t="s">
        <v>200</v>
      </c>
      <c r="C25" t="s">
        <v>201</v>
      </c>
      <c r="D25">
        <v>24</v>
      </c>
      <c r="E25" t="s">
        <v>208</v>
      </c>
      <c r="F25" t="s">
        <v>209</v>
      </c>
      <c r="G25" s="11">
        <v>0.015347222222222222</v>
      </c>
      <c r="H25">
        <f t="shared" si="0"/>
        <v>22</v>
      </c>
    </row>
    <row r="26" spans="2:8" ht="12.75">
      <c r="B26" t="s">
        <v>119</v>
      </c>
      <c r="C26" t="s">
        <v>207</v>
      </c>
      <c r="D26">
        <v>5</v>
      </c>
      <c r="E26" t="s">
        <v>208</v>
      </c>
      <c r="F26" t="s">
        <v>209</v>
      </c>
      <c r="G26" s="11">
        <v>0.015462962962962963</v>
      </c>
      <c r="H26">
        <f t="shared" si="0"/>
        <v>23</v>
      </c>
    </row>
    <row r="27" spans="2:8" ht="12.75">
      <c r="B27" t="s">
        <v>128</v>
      </c>
      <c r="C27" t="s">
        <v>30</v>
      </c>
      <c r="D27">
        <v>39</v>
      </c>
      <c r="E27" t="s">
        <v>19</v>
      </c>
      <c r="F27" t="s">
        <v>209</v>
      </c>
      <c r="G27" s="11">
        <v>0.015891203703703703</v>
      </c>
      <c r="H27">
        <f t="shared" si="0"/>
        <v>24</v>
      </c>
    </row>
    <row r="28" spans="2:8" ht="12.75">
      <c r="B28" t="s">
        <v>170</v>
      </c>
      <c r="C28" t="s">
        <v>207</v>
      </c>
      <c r="D28">
        <v>51</v>
      </c>
      <c r="E28" t="s">
        <v>208</v>
      </c>
      <c r="F28" t="s">
        <v>209</v>
      </c>
      <c r="G28" s="11">
        <v>0.015925925925925927</v>
      </c>
      <c r="H28">
        <f t="shared" si="0"/>
        <v>25</v>
      </c>
    </row>
    <row r="29" spans="2:8" ht="12.75">
      <c r="B29" t="s">
        <v>22</v>
      </c>
      <c r="C29" t="s">
        <v>24</v>
      </c>
      <c r="D29">
        <v>6</v>
      </c>
      <c r="E29" t="s">
        <v>21</v>
      </c>
      <c r="F29" t="s">
        <v>209</v>
      </c>
      <c r="G29" s="11">
        <v>0.01596064814814815</v>
      </c>
      <c r="H29">
        <f t="shared" si="0"/>
        <v>26</v>
      </c>
    </row>
    <row r="30" spans="2:8" ht="12.75">
      <c r="B30" t="s">
        <v>193</v>
      </c>
      <c r="C30" t="s">
        <v>30</v>
      </c>
      <c r="D30">
        <v>19</v>
      </c>
      <c r="E30" t="s">
        <v>208</v>
      </c>
      <c r="F30" t="s">
        <v>209</v>
      </c>
      <c r="G30" s="11">
        <v>0.01615740740740741</v>
      </c>
      <c r="H30">
        <f t="shared" si="0"/>
        <v>27</v>
      </c>
    </row>
    <row r="31" spans="2:8" ht="12.75">
      <c r="B31" t="s">
        <v>186</v>
      </c>
      <c r="C31" t="s">
        <v>30</v>
      </c>
      <c r="D31">
        <v>12</v>
      </c>
      <c r="F31" t="s">
        <v>211</v>
      </c>
      <c r="G31" s="11">
        <v>0.016203703703703703</v>
      </c>
      <c r="H31">
        <f t="shared" si="0"/>
        <v>28</v>
      </c>
    </row>
    <row r="32" spans="2:8" ht="12.75">
      <c r="B32" t="s">
        <v>159</v>
      </c>
      <c r="C32" t="s">
        <v>30</v>
      </c>
      <c r="D32">
        <v>43</v>
      </c>
      <c r="E32" t="s">
        <v>19</v>
      </c>
      <c r="F32" t="s">
        <v>211</v>
      </c>
      <c r="G32" s="11">
        <v>0.016203703703703703</v>
      </c>
      <c r="H32">
        <f t="shared" si="0"/>
        <v>28</v>
      </c>
    </row>
    <row r="33" spans="2:8" ht="12.75">
      <c r="B33" t="s">
        <v>210</v>
      </c>
      <c r="C33" t="s">
        <v>207</v>
      </c>
      <c r="D33">
        <v>4</v>
      </c>
      <c r="E33" t="s">
        <v>208</v>
      </c>
      <c r="F33" t="s">
        <v>211</v>
      </c>
      <c r="G33" s="11">
        <v>0.016319444444444445</v>
      </c>
      <c r="H33">
        <f t="shared" si="0"/>
        <v>30</v>
      </c>
    </row>
    <row r="34" spans="2:8" ht="12.75">
      <c r="B34" t="s">
        <v>126</v>
      </c>
      <c r="C34" t="s">
        <v>127</v>
      </c>
      <c r="D34">
        <v>38</v>
      </c>
      <c r="E34" t="s">
        <v>184</v>
      </c>
      <c r="F34" t="s">
        <v>185</v>
      </c>
      <c r="G34" s="11">
        <v>0.016458333333333332</v>
      </c>
      <c r="H34">
        <f t="shared" si="0"/>
        <v>31</v>
      </c>
    </row>
    <row r="35" spans="2:8" ht="12.75">
      <c r="B35" t="s">
        <v>99</v>
      </c>
      <c r="C35" t="s">
        <v>30</v>
      </c>
      <c r="D35">
        <v>25</v>
      </c>
      <c r="E35" t="s">
        <v>100</v>
      </c>
      <c r="F35" t="s">
        <v>185</v>
      </c>
      <c r="G35" s="11">
        <v>0.01650462962962963</v>
      </c>
      <c r="H35">
        <f t="shared" si="0"/>
        <v>32</v>
      </c>
    </row>
    <row r="36" spans="2:8" ht="12.75">
      <c r="B36" t="s">
        <v>96</v>
      </c>
      <c r="C36" t="s">
        <v>26</v>
      </c>
      <c r="D36">
        <v>67</v>
      </c>
      <c r="E36" t="s">
        <v>19</v>
      </c>
      <c r="F36" t="s">
        <v>209</v>
      </c>
      <c r="G36" s="11">
        <v>0.017141203703703704</v>
      </c>
      <c r="H36">
        <f aca="true" t="shared" si="1" ref="H36:H65">RANK(G36,G$1:G$65536,1)</f>
        <v>33</v>
      </c>
    </row>
    <row r="37" spans="2:8" ht="12.75">
      <c r="B37" t="s">
        <v>124</v>
      </c>
      <c r="C37" t="s">
        <v>30</v>
      </c>
      <c r="D37">
        <v>36</v>
      </c>
      <c r="E37" t="s">
        <v>100</v>
      </c>
      <c r="F37" t="s">
        <v>198</v>
      </c>
      <c r="G37" s="11">
        <v>0.01719907407407407</v>
      </c>
      <c r="H37">
        <f t="shared" si="1"/>
        <v>34</v>
      </c>
    </row>
    <row r="38" spans="2:8" ht="12.75">
      <c r="B38" t="s">
        <v>25</v>
      </c>
      <c r="C38" t="s">
        <v>26</v>
      </c>
      <c r="D38">
        <v>8</v>
      </c>
      <c r="E38" t="s">
        <v>21</v>
      </c>
      <c r="F38" t="s">
        <v>209</v>
      </c>
      <c r="G38" s="11">
        <v>0.01733796296296296</v>
      </c>
      <c r="H38">
        <f t="shared" si="1"/>
        <v>35</v>
      </c>
    </row>
    <row r="39" spans="2:8" ht="12.75">
      <c r="B39" t="s">
        <v>102</v>
      </c>
      <c r="C39" t="s">
        <v>30</v>
      </c>
      <c r="D39">
        <v>27</v>
      </c>
      <c r="E39" t="s">
        <v>184</v>
      </c>
      <c r="F39" t="s">
        <v>185</v>
      </c>
      <c r="G39" s="11">
        <v>0.017372685185185185</v>
      </c>
      <c r="H39">
        <f t="shared" si="1"/>
        <v>36</v>
      </c>
    </row>
    <row r="40" spans="2:8" ht="12.75">
      <c r="B40" t="s">
        <v>81</v>
      </c>
      <c r="C40" t="s">
        <v>82</v>
      </c>
      <c r="D40">
        <v>31</v>
      </c>
      <c r="E40" t="s">
        <v>21</v>
      </c>
      <c r="F40" t="s">
        <v>211</v>
      </c>
      <c r="G40" s="11">
        <v>0.017384259259259262</v>
      </c>
      <c r="H40">
        <f t="shared" si="1"/>
        <v>37</v>
      </c>
    </row>
    <row r="41" spans="2:8" ht="12.75">
      <c r="B41" t="s">
        <v>20</v>
      </c>
      <c r="D41">
        <v>1</v>
      </c>
      <c r="E41" t="s">
        <v>21</v>
      </c>
      <c r="F41" t="s">
        <v>211</v>
      </c>
      <c r="G41" s="11">
        <v>0.017557870370370373</v>
      </c>
      <c r="H41">
        <f t="shared" si="1"/>
        <v>38</v>
      </c>
    </row>
    <row r="42" spans="2:8" ht="12.75">
      <c r="B42" t="s">
        <v>123</v>
      </c>
      <c r="C42" t="s">
        <v>30</v>
      </c>
      <c r="D42">
        <v>35</v>
      </c>
      <c r="E42" t="s">
        <v>19</v>
      </c>
      <c r="F42" t="s">
        <v>209</v>
      </c>
      <c r="G42" s="11">
        <v>0.017893518518518517</v>
      </c>
      <c r="H42">
        <f t="shared" si="1"/>
        <v>39</v>
      </c>
    </row>
    <row r="43" spans="2:8" ht="12.75">
      <c r="B43" t="s">
        <v>192</v>
      </c>
      <c r="C43" t="s">
        <v>26</v>
      </c>
      <c r="D43">
        <v>18</v>
      </c>
      <c r="E43" t="s">
        <v>208</v>
      </c>
      <c r="F43" t="s">
        <v>209</v>
      </c>
      <c r="G43" s="11">
        <v>0.01792824074074074</v>
      </c>
      <c r="H43">
        <f t="shared" si="1"/>
        <v>40</v>
      </c>
    </row>
    <row r="44" spans="2:8" ht="12.75">
      <c r="B44" t="s">
        <v>183</v>
      </c>
      <c r="C44" t="s">
        <v>30</v>
      </c>
      <c r="D44">
        <v>15</v>
      </c>
      <c r="E44" t="s">
        <v>184</v>
      </c>
      <c r="F44" t="s">
        <v>185</v>
      </c>
      <c r="G44" s="11">
        <v>0.01835648148148148</v>
      </c>
      <c r="H44">
        <f t="shared" si="1"/>
        <v>41</v>
      </c>
    </row>
    <row r="45" spans="2:8" ht="12.75">
      <c r="B45" t="s">
        <v>120</v>
      </c>
      <c r="C45" t="s">
        <v>26</v>
      </c>
      <c r="D45">
        <v>77</v>
      </c>
      <c r="F45" t="s">
        <v>198</v>
      </c>
      <c r="G45" s="11">
        <v>0.0184375</v>
      </c>
      <c r="H45">
        <f t="shared" si="1"/>
        <v>42</v>
      </c>
    </row>
    <row r="46" spans="2:8" ht="12.75">
      <c r="B46" t="s">
        <v>194</v>
      </c>
      <c r="C46" t="s">
        <v>195</v>
      </c>
      <c r="D46">
        <v>20</v>
      </c>
      <c r="E46" t="s">
        <v>184</v>
      </c>
      <c r="F46" t="s">
        <v>185</v>
      </c>
      <c r="G46" s="11">
        <v>0.018472222222222223</v>
      </c>
      <c r="H46">
        <f t="shared" si="1"/>
        <v>43</v>
      </c>
    </row>
    <row r="47" spans="2:8" ht="12.75">
      <c r="B47" t="s">
        <v>204</v>
      </c>
      <c r="C47" t="s">
        <v>30</v>
      </c>
      <c r="D47">
        <v>57</v>
      </c>
      <c r="E47" t="s">
        <v>208</v>
      </c>
      <c r="F47" t="s">
        <v>209</v>
      </c>
      <c r="G47" s="11">
        <v>0.018506944444444444</v>
      </c>
      <c r="H47">
        <f t="shared" si="1"/>
        <v>44</v>
      </c>
    </row>
    <row r="48" spans="2:8" ht="12.75">
      <c r="B48" t="s">
        <v>166</v>
      </c>
      <c r="C48" t="s">
        <v>195</v>
      </c>
      <c r="D48">
        <v>48</v>
      </c>
      <c r="E48" t="s">
        <v>106</v>
      </c>
      <c r="F48" t="s">
        <v>185</v>
      </c>
      <c r="G48" s="11">
        <v>0.018634259259259257</v>
      </c>
      <c r="H48">
        <f t="shared" si="1"/>
        <v>45</v>
      </c>
    </row>
    <row r="49" spans="2:8" ht="12.75">
      <c r="B49" t="s">
        <v>105</v>
      </c>
      <c r="C49" t="s">
        <v>30</v>
      </c>
      <c r="D49">
        <v>29</v>
      </c>
      <c r="E49" t="s">
        <v>106</v>
      </c>
      <c r="F49" t="s">
        <v>198</v>
      </c>
      <c r="G49" s="11">
        <v>0.01871527777777778</v>
      </c>
      <c r="H49">
        <f t="shared" si="1"/>
        <v>46</v>
      </c>
    </row>
    <row r="50" spans="2:8" ht="12.75">
      <c r="B50" t="s">
        <v>62</v>
      </c>
      <c r="D50">
        <v>22</v>
      </c>
      <c r="F50" t="s">
        <v>198</v>
      </c>
      <c r="G50" s="11">
        <v>0.018738425925925926</v>
      </c>
      <c r="H50">
        <f t="shared" si="1"/>
        <v>47</v>
      </c>
    </row>
    <row r="51" spans="2:8" ht="12.75">
      <c r="B51" t="s">
        <v>108</v>
      </c>
      <c r="C51" t="s">
        <v>30</v>
      </c>
      <c r="D51">
        <v>82</v>
      </c>
      <c r="E51" t="s">
        <v>100</v>
      </c>
      <c r="F51" t="s">
        <v>185</v>
      </c>
      <c r="G51" s="11">
        <v>0.01877314814814815</v>
      </c>
      <c r="H51">
        <f t="shared" si="1"/>
        <v>48</v>
      </c>
    </row>
    <row r="52" spans="2:8" ht="12.75">
      <c r="B52" t="s">
        <v>93</v>
      </c>
      <c r="D52">
        <v>64</v>
      </c>
      <c r="F52" t="s">
        <v>198</v>
      </c>
      <c r="G52" s="11">
        <v>0.018784722222222223</v>
      </c>
      <c r="H52">
        <f t="shared" si="1"/>
        <v>49</v>
      </c>
    </row>
    <row r="53" spans="2:8" ht="12.75">
      <c r="B53" t="s">
        <v>168</v>
      </c>
      <c r="C53" t="s">
        <v>30</v>
      </c>
      <c r="D53">
        <v>50</v>
      </c>
      <c r="E53" t="s">
        <v>184</v>
      </c>
      <c r="F53" t="s">
        <v>169</v>
      </c>
      <c r="G53" s="11">
        <v>0.019143518518518518</v>
      </c>
      <c r="H53">
        <f t="shared" si="1"/>
        <v>50</v>
      </c>
    </row>
    <row r="54" spans="2:8" ht="12.75">
      <c r="B54" t="s">
        <v>164</v>
      </c>
      <c r="C54" t="s">
        <v>165</v>
      </c>
      <c r="D54">
        <v>47</v>
      </c>
      <c r="E54" t="s">
        <v>184</v>
      </c>
      <c r="F54" t="s">
        <v>185</v>
      </c>
      <c r="G54" s="11">
        <v>0.019618055555555555</v>
      </c>
      <c r="H54">
        <f t="shared" si="1"/>
        <v>51</v>
      </c>
    </row>
    <row r="55" spans="2:8" ht="12.75">
      <c r="B55" t="s">
        <v>4</v>
      </c>
      <c r="C55" t="s">
        <v>78</v>
      </c>
      <c r="D55">
        <v>73</v>
      </c>
      <c r="E55" t="s">
        <v>21</v>
      </c>
      <c r="F55" t="s">
        <v>211</v>
      </c>
      <c r="G55" s="11">
        <v>0.019872685185185184</v>
      </c>
      <c r="H55">
        <f t="shared" si="1"/>
        <v>52</v>
      </c>
    </row>
    <row r="56" spans="2:8" ht="12.75">
      <c r="B56" t="s">
        <v>175</v>
      </c>
      <c r="C56" t="s">
        <v>30</v>
      </c>
      <c r="D56">
        <v>55</v>
      </c>
      <c r="E56" t="s">
        <v>106</v>
      </c>
      <c r="F56" t="s">
        <v>198</v>
      </c>
      <c r="G56" s="11">
        <v>0.019976851851851853</v>
      </c>
      <c r="H56">
        <f t="shared" si="1"/>
        <v>53</v>
      </c>
    </row>
    <row r="57" spans="2:8" ht="12.75">
      <c r="B57" t="s">
        <v>160</v>
      </c>
      <c r="C57" t="s">
        <v>30</v>
      </c>
      <c r="D57">
        <v>44</v>
      </c>
      <c r="E57" t="s">
        <v>161</v>
      </c>
      <c r="F57" t="s">
        <v>185</v>
      </c>
      <c r="G57" s="11">
        <v>0.020092592592592592</v>
      </c>
      <c r="H57">
        <f t="shared" si="1"/>
        <v>54</v>
      </c>
    </row>
    <row r="58" spans="2:8" ht="12.75">
      <c r="B58" t="s">
        <v>122</v>
      </c>
      <c r="D58">
        <v>75</v>
      </c>
      <c r="E58" t="s">
        <v>80</v>
      </c>
      <c r="F58" t="s">
        <v>198</v>
      </c>
      <c r="G58" s="11">
        <v>0.020983796296296296</v>
      </c>
      <c r="H58">
        <f t="shared" si="1"/>
        <v>55</v>
      </c>
    </row>
    <row r="59" spans="2:8" ht="12.75">
      <c r="B59" t="s">
        <v>206</v>
      </c>
      <c r="C59" t="s">
        <v>82</v>
      </c>
      <c r="D59">
        <v>70</v>
      </c>
      <c r="E59" t="s">
        <v>106</v>
      </c>
      <c r="F59" t="s">
        <v>198</v>
      </c>
      <c r="G59" s="11">
        <v>0.021261574074074075</v>
      </c>
      <c r="H59">
        <f t="shared" si="1"/>
        <v>56</v>
      </c>
    </row>
    <row r="60" spans="2:8" ht="12.75">
      <c r="B60" t="s">
        <v>174</v>
      </c>
      <c r="C60" t="s">
        <v>30</v>
      </c>
      <c r="D60">
        <v>54</v>
      </c>
      <c r="E60" t="s">
        <v>208</v>
      </c>
      <c r="F60" t="s">
        <v>209</v>
      </c>
      <c r="G60" s="11">
        <v>0.021423611111111112</v>
      </c>
      <c r="H60">
        <f t="shared" si="1"/>
        <v>57</v>
      </c>
    </row>
    <row r="61" spans="2:8" ht="12.75">
      <c r="B61" t="s">
        <v>92</v>
      </c>
      <c r="C61" t="s">
        <v>30</v>
      </c>
      <c r="D61">
        <v>63</v>
      </c>
      <c r="E61" t="s">
        <v>208</v>
      </c>
      <c r="F61" t="s">
        <v>209</v>
      </c>
      <c r="G61" s="11">
        <v>0.021689814814814815</v>
      </c>
      <c r="H61">
        <f t="shared" si="1"/>
        <v>58</v>
      </c>
    </row>
    <row r="62" spans="2:8" ht="12.75">
      <c r="B62" t="s">
        <v>94</v>
      </c>
      <c r="D62">
        <v>65</v>
      </c>
      <c r="F62" t="s">
        <v>198</v>
      </c>
      <c r="G62" s="11">
        <v>0.02200231481481482</v>
      </c>
      <c r="H62">
        <f t="shared" si="1"/>
        <v>59</v>
      </c>
    </row>
    <row r="63" spans="2:8" ht="12.75">
      <c r="B63" t="s">
        <v>88</v>
      </c>
      <c r="D63">
        <v>59</v>
      </c>
      <c r="F63" t="s">
        <v>198</v>
      </c>
      <c r="G63" s="11">
        <v>0.022476851851851855</v>
      </c>
      <c r="H63">
        <f t="shared" si="1"/>
        <v>60</v>
      </c>
    </row>
    <row r="64" spans="2:8" ht="12.75">
      <c r="B64" t="s">
        <v>187</v>
      </c>
      <c r="D64">
        <v>17</v>
      </c>
      <c r="F64" t="s">
        <v>185</v>
      </c>
      <c r="G64" s="11">
        <v>0.024050925925925924</v>
      </c>
      <c r="H64">
        <f t="shared" si="1"/>
        <v>61</v>
      </c>
    </row>
    <row r="65" spans="2:8" ht="12.75">
      <c r="B65" t="s">
        <v>163</v>
      </c>
      <c r="D65">
        <v>46</v>
      </c>
      <c r="E65" t="s">
        <v>100</v>
      </c>
      <c r="F65" t="s">
        <v>198</v>
      </c>
      <c r="G65" s="11">
        <v>0.0240625</v>
      </c>
      <c r="H65">
        <f t="shared" si="1"/>
        <v>62</v>
      </c>
    </row>
  </sheetData>
  <sheetProtection/>
  <printOptions/>
  <pageMargins left="0.7519685039370079" right="0.7519685039370079" top="1" bottom="1" header="0.5" footer="0.5"/>
  <pageSetup fitToHeight="1" fitToWidth="1" orientation="portrait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PageLayoutView="0" workbookViewId="0" topLeftCell="A53">
      <selection activeCell="B74" sqref="B74"/>
    </sheetView>
  </sheetViews>
  <sheetFormatPr defaultColWidth="10.75390625" defaultRowHeight="12.75"/>
  <cols>
    <col min="1" max="1" width="2.125" style="19" customWidth="1"/>
    <col min="2" max="2" width="17.375" style="19" bestFit="1" customWidth="1"/>
    <col min="3" max="3" width="18.625" style="19" bestFit="1" customWidth="1"/>
    <col min="4" max="4" width="6.00390625" style="19" customWidth="1"/>
    <col min="5" max="5" width="5.875" style="19" customWidth="1"/>
    <col min="6" max="6" width="5.25390625" style="19" customWidth="1"/>
    <col min="7" max="16384" width="10.75390625" style="19" customWidth="1"/>
  </cols>
  <sheetData>
    <row r="1" ht="18">
      <c r="B1" s="12" t="s">
        <v>97</v>
      </c>
    </row>
    <row r="2" ht="18">
      <c r="B2" s="12" t="s">
        <v>0</v>
      </c>
    </row>
    <row r="4" spans="1:8" ht="26.25" thickBot="1">
      <c r="A4" s="1" t="s">
        <v>57</v>
      </c>
      <c r="B4" s="2" t="s">
        <v>177</v>
      </c>
      <c r="C4" s="3" t="s">
        <v>178</v>
      </c>
      <c r="D4" s="4" t="s">
        <v>179</v>
      </c>
      <c r="E4" s="1" t="s">
        <v>110</v>
      </c>
      <c r="F4" s="5" t="s">
        <v>111</v>
      </c>
      <c r="G4" s="20" t="s">
        <v>190</v>
      </c>
      <c r="H4" s="7" t="s">
        <v>113</v>
      </c>
    </row>
    <row r="5" spans="2:8" ht="13.5" thickTop="1">
      <c r="B5" t="s">
        <v>34</v>
      </c>
      <c r="C5" t="s">
        <v>195</v>
      </c>
      <c r="D5">
        <v>85</v>
      </c>
      <c r="E5" t="s">
        <v>19</v>
      </c>
      <c r="F5" t="s">
        <v>211</v>
      </c>
      <c r="G5" s="19">
        <v>0.023761574074074074</v>
      </c>
      <c r="H5">
        <f aca="true" t="shared" si="0" ref="H5:H36">RANK(G5,G$1:G$65536,1)</f>
        <v>1</v>
      </c>
    </row>
    <row r="6" spans="2:8" ht="12.75">
      <c r="B6" t="s">
        <v>84</v>
      </c>
      <c r="C6" t="s">
        <v>201</v>
      </c>
      <c r="D6">
        <v>33</v>
      </c>
      <c r="F6" t="s">
        <v>85</v>
      </c>
      <c r="G6" s="19">
        <v>0.026354166666666668</v>
      </c>
      <c r="H6">
        <f t="shared" si="0"/>
        <v>2</v>
      </c>
    </row>
    <row r="7" spans="2:8" ht="12.75">
      <c r="B7" t="s">
        <v>42</v>
      </c>
      <c r="C7" t="s">
        <v>37</v>
      </c>
      <c r="D7">
        <v>91</v>
      </c>
      <c r="E7" t="s">
        <v>19</v>
      </c>
      <c r="F7" t="s">
        <v>211</v>
      </c>
      <c r="G7" s="19">
        <v>0.026412037037037036</v>
      </c>
      <c r="H7">
        <f t="shared" si="0"/>
        <v>3</v>
      </c>
    </row>
    <row r="8" spans="2:8" ht="12.75">
      <c r="B8" t="s">
        <v>172</v>
      </c>
      <c r="C8" t="s">
        <v>173</v>
      </c>
      <c r="D8">
        <v>53</v>
      </c>
      <c r="F8" t="s">
        <v>209</v>
      </c>
      <c r="G8" s="19">
        <v>0.02648148148148148</v>
      </c>
      <c r="H8">
        <f t="shared" si="0"/>
        <v>4</v>
      </c>
    </row>
    <row r="9" spans="2:8" ht="12.75">
      <c r="B9" t="s">
        <v>199</v>
      </c>
      <c r="D9">
        <v>23</v>
      </c>
      <c r="F9" t="s">
        <v>209</v>
      </c>
      <c r="G9" s="19">
        <v>0.02670138888888889</v>
      </c>
      <c r="H9">
        <f t="shared" si="0"/>
        <v>5</v>
      </c>
    </row>
    <row r="10" spans="2:8" ht="12.75">
      <c r="B10" t="s">
        <v>131</v>
      </c>
      <c r="C10" t="s">
        <v>158</v>
      </c>
      <c r="D10">
        <v>42</v>
      </c>
      <c r="E10" t="s">
        <v>208</v>
      </c>
      <c r="F10" t="s">
        <v>209</v>
      </c>
      <c r="G10" s="19">
        <v>0.026736111111111113</v>
      </c>
      <c r="H10">
        <f t="shared" si="0"/>
        <v>6</v>
      </c>
    </row>
    <row r="11" spans="2:8" ht="12.75">
      <c r="B11" t="s">
        <v>40</v>
      </c>
      <c r="C11" t="s">
        <v>37</v>
      </c>
      <c r="D11">
        <v>89</v>
      </c>
      <c r="E11" t="s">
        <v>19</v>
      </c>
      <c r="F11" t="s">
        <v>211</v>
      </c>
      <c r="G11" s="19">
        <v>0.026747685185185183</v>
      </c>
      <c r="H11">
        <f t="shared" si="0"/>
        <v>7</v>
      </c>
    </row>
    <row r="12" spans="2:8" ht="12.75">
      <c r="B12" t="s">
        <v>171</v>
      </c>
      <c r="C12" t="s">
        <v>30</v>
      </c>
      <c r="D12">
        <v>52</v>
      </c>
      <c r="E12" t="s">
        <v>19</v>
      </c>
      <c r="F12" t="s">
        <v>209</v>
      </c>
      <c r="G12" s="19">
        <v>0.026828703703703702</v>
      </c>
      <c r="H12">
        <f t="shared" si="0"/>
        <v>8</v>
      </c>
    </row>
    <row r="13" spans="2:8" ht="12.75">
      <c r="B13" t="s">
        <v>135</v>
      </c>
      <c r="C13" t="s">
        <v>136</v>
      </c>
      <c r="D13">
        <v>125</v>
      </c>
      <c r="E13" t="s">
        <v>19</v>
      </c>
      <c r="F13" t="s">
        <v>182</v>
      </c>
      <c r="G13" s="19">
        <v>0.027233796296296298</v>
      </c>
      <c r="H13">
        <f t="shared" si="0"/>
        <v>9</v>
      </c>
    </row>
    <row r="14" spans="2:8" ht="12.75">
      <c r="B14" t="s">
        <v>101</v>
      </c>
      <c r="C14" t="s">
        <v>26</v>
      </c>
      <c r="D14">
        <v>26</v>
      </c>
      <c r="F14" t="s">
        <v>209</v>
      </c>
      <c r="G14" s="19">
        <v>0.027430555555555555</v>
      </c>
      <c r="H14">
        <f t="shared" si="0"/>
        <v>10</v>
      </c>
    </row>
    <row r="15" spans="2:8" ht="12.75">
      <c r="B15" t="s">
        <v>90</v>
      </c>
      <c r="C15" t="s">
        <v>26</v>
      </c>
      <c r="D15">
        <v>61</v>
      </c>
      <c r="F15" t="s">
        <v>209</v>
      </c>
      <c r="G15" s="19">
        <v>0.027962962962962964</v>
      </c>
      <c r="H15">
        <f t="shared" si="0"/>
        <v>11</v>
      </c>
    </row>
    <row r="16" spans="2:8" ht="12.75">
      <c r="B16" t="s">
        <v>138</v>
      </c>
      <c r="D16">
        <v>127</v>
      </c>
      <c r="F16" t="s">
        <v>209</v>
      </c>
      <c r="G16" s="19">
        <v>0.028287037037037038</v>
      </c>
      <c r="H16">
        <f t="shared" si="0"/>
        <v>12</v>
      </c>
    </row>
    <row r="17" spans="2:8" ht="12.75">
      <c r="B17" t="s">
        <v>35</v>
      </c>
      <c r="D17">
        <v>86</v>
      </c>
      <c r="F17" t="s">
        <v>209</v>
      </c>
      <c r="G17" s="19">
        <v>0.02837962962962963</v>
      </c>
      <c r="H17">
        <f t="shared" si="0"/>
        <v>13</v>
      </c>
    </row>
    <row r="18" spans="2:8" ht="12.75">
      <c r="B18" t="s">
        <v>36</v>
      </c>
      <c r="C18" t="s">
        <v>37</v>
      </c>
      <c r="D18">
        <v>87</v>
      </c>
      <c r="F18" t="s">
        <v>209</v>
      </c>
      <c r="G18" s="19">
        <v>0.028449074074074075</v>
      </c>
      <c r="H18">
        <f t="shared" si="0"/>
        <v>14</v>
      </c>
    </row>
    <row r="19" spans="2:8" ht="12.75">
      <c r="B19" t="s">
        <v>133</v>
      </c>
      <c r="C19" t="s">
        <v>134</v>
      </c>
      <c r="D19">
        <v>124</v>
      </c>
      <c r="E19" t="s">
        <v>19</v>
      </c>
      <c r="F19" t="s">
        <v>211</v>
      </c>
      <c r="G19" s="19">
        <v>0.029305555555555557</v>
      </c>
      <c r="H19">
        <f t="shared" si="0"/>
        <v>15</v>
      </c>
    </row>
    <row r="20" spans="2:8" ht="12.75">
      <c r="B20" t="s">
        <v>27</v>
      </c>
      <c r="C20" t="s">
        <v>28</v>
      </c>
      <c r="D20">
        <v>9</v>
      </c>
      <c r="E20" t="s">
        <v>19</v>
      </c>
      <c r="F20" t="s">
        <v>211</v>
      </c>
      <c r="G20" s="19">
        <v>0.02953703703703704</v>
      </c>
      <c r="H20">
        <f t="shared" si="0"/>
        <v>16</v>
      </c>
    </row>
    <row r="21" spans="2:8" ht="12.75">
      <c r="B21" t="s">
        <v>83</v>
      </c>
      <c r="D21">
        <v>32</v>
      </c>
      <c r="F21" t="s">
        <v>211</v>
      </c>
      <c r="G21" s="19">
        <v>0.029629629629629627</v>
      </c>
      <c r="H21">
        <f t="shared" si="0"/>
        <v>17</v>
      </c>
    </row>
    <row r="22" spans="2:8" ht="12.75">
      <c r="B22" t="s">
        <v>69</v>
      </c>
      <c r="C22" t="s">
        <v>26</v>
      </c>
      <c r="D22">
        <v>30</v>
      </c>
      <c r="F22" t="s">
        <v>209</v>
      </c>
      <c r="G22" s="19">
        <v>0.02972222222222222</v>
      </c>
      <c r="H22">
        <f t="shared" si="0"/>
        <v>18</v>
      </c>
    </row>
    <row r="23" spans="2:8" ht="12.75">
      <c r="B23" t="s">
        <v>86</v>
      </c>
      <c r="C23" t="s">
        <v>87</v>
      </c>
      <c r="D23">
        <v>34</v>
      </c>
      <c r="E23" t="s">
        <v>208</v>
      </c>
      <c r="F23" t="s">
        <v>211</v>
      </c>
      <c r="G23" s="19">
        <v>0.0297337962962963</v>
      </c>
      <c r="H23">
        <f t="shared" si="0"/>
        <v>19</v>
      </c>
    </row>
    <row r="24" spans="2:8" ht="12.75">
      <c r="B24" t="s">
        <v>181</v>
      </c>
      <c r="C24" t="s">
        <v>30</v>
      </c>
      <c r="D24">
        <v>14</v>
      </c>
      <c r="E24" t="s">
        <v>208</v>
      </c>
      <c r="F24" t="s">
        <v>182</v>
      </c>
      <c r="G24" s="19">
        <v>0.029768518518518517</v>
      </c>
      <c r="H24">
        <f t="shared" si="0"/>
        <v>20</v>
      </c>
    </row>
    <row r="25" spans="2:8" ht="12.75">
      <c r="B25" t="s">
        <v>95</v>
      </c>
      <c r="C25" t="s">
        <v>127</v>
      </c>
      <c r="D25">
        <v>66</v>
      </c>
      <c r="E25" t="s">
        <v>19</v>
      </c>
      <c r="F25" t="s">
        <v>209</v>
      </c>
      <c r="G25" s="19">
        <v>0.029861111111111113</v>
      </c>
      <c r="H25">
        <f t="shared" si="0"/>
        <v>21</v>
      </c>
    </row>
    <row r="26" spans="2:8" ht="12.75">
      <c r="B26" t="s">
        <v>64</v>
      </c>
      <c r="D26">
        <v>80</v>
      </c>
      <c r="F26" t="s">
        <v>209</v>
      </c>
      <c r="G26" s="19">
        <v>0.030289351851851855</v>
      </c>
      <c r="H26">
        <f t="shared" si="0"/>
        <v>22</v>
      </c>
    </row>
    <row r="27" spans="2:8" ht="12.75">
      <c r="B27" t="s">
        <v>132</v>
      </c>
      <c r="C27" t="s">
        <v>26</v>
      </c>
      <c r="D27">
        <v>100</v>
      </c>
      <c r="F27" t="s">
        <v>198</v>
      </c>
      <c r="G27" s="19">
        <v>0.030428240740740742</v>
      </c>
      <c r="H27">
        <f t="shared" si="0"/>
        <v>23</v>
      </c>
    </row>
    <row r="28" spans="2:8" ht="12.75">
      <c r="B28" t="s">
        <v>41</v>
      </c>
      <c r="C28" t="s">
        <v>37</v>
      </c>
      <c r="D28">
        <v>90</v>
      </c>
      <c r="E28" t="s">
        <v>104</v>
      </c>
      <c r="F28" t="s">
        <v>211</v>
      </c>
      <c r="G28" s="19">
        <v>0.030671296296296294</v>
      </c>
      <c r="H28">
        <f t="shared" si="0"/>
        <v>24</v>
      </c>
    </row>
    <row r="29" spans="2:8" ht="12.75">
      <c r="B29" t="s">
        <v>46</v>
      </c>
      <c r="C29" t="s">
        <v>26</v>
      </c>
      <c r="D29">
        <v>94</v>
      </c>
      <c r="F29" t="s">
        <v>185</v>
      </c>
      <c r="G29" s="19">
        <v>0.03071759259259259</v>
      </c>
      <c r="H29">
        <f t="shared" si="0"/>
        <v>25</v>
      </c>
    </row>
    <row r="30" spans="2:8" ht="12.75">
      <c r="B30" t="s">
        <v>129</v>
      </c>
      <c r="C30" t="s">
        <v>127</v>
      </c>
      <c r="D30">
        <v>40</v>
      </c>
      <c r="E30" t="s">
        <v>19</v>
      </c>
      <c r="F30" t="s">
        <v>209</v>
      </c>
      <c r="G30" s="19">
        <v>0.030983796296296297</v>
      </c>
      <c r="H30">
        <f t="shared" si="0"/>
        <v>26</v>
      </c>
    </row>
    <row r="31" spans="2:8" ht="12.75">
      <c r="B31" t="s">
        <v>91</v>
      </c>
      <c r="D31">
        <v>62</v>
      </c>
      <c r="E31" t="s">
        <v>19</v>
      </c>
      <c r="F31" t="s">
        <v>209</v>
      </c>
      <c r="G31" s="19">
        <v>0.031261574074074074</v>
      </c>
      <c r="H31">
        <f t="shared" si="0"/>
        <v>27</v>
      </c>
    </row>
    <row r="32" spans="2:8" ht="12.75">
      <c r="B32" t="s">
        <v>130</v>
      </c>
      <c r="C32" t="s">
        <v>195</v>
      </c>
      <c r="D32">
        <v>41</v>
      </c>
      <c r="E32" t="s">
        <v>208</v>
      </c>
      <c r="F32" t="s">
        <v>211</v>
      </c>
      <c r="G32" s="19">
        <v>0.0315625</v>
      </c>
      <c r="H32">
        <f t="shared" si="0"/>
        <v>28</v>
      </c>
    </row>
    <row r="33" spans="2:8" ht="12.75">
      <c r="B33" t="s">
        <v>29</v>
      </c>
      <c r="C33" t="s">
        <v>30</v>
      </c>
      <c r="D33">
        <v>10</v>
      </c>
      <c r="E33" t="s">
        <v>208</v>
      </c>
      <c r="F33" t="s">
        <v>211</v>
      </c>
      <c r="G33" s="19">
        <v>0.031608796296296295</v>
      </c>
      <c r="H33">
        <f t="shared" si="0"/>
        <v>29</v>
      </c>
    </row>
    <row r="34" spans="2:8" ht="12.75">
      <c r="B34" t="s">
        <v>50</v>
      </c>
      <c r="C34" t="s">
        <v>165</v>
      </c>
      <c r="D34">
        <v>97</v>
      </c>
      <c r="E34" t="s">
        <v>184</v>
      </c>
      <c r="F34" t="s">
        <v>185</v>
      </c>
      <c r="G34" s="19">
        <v>0.03230324074074074</v>
      </c>
      <c r="H34">
        <f t="shared" si="0"/>
        <v>30</v>
      </c>
    </row>
    <row r="35" spans="2:8" ht="12.75">
      <c r="B35" t="s">
        <v>32</v>
      </c>
      <c r="C35" t="s">
        <v>33</v>
      </c>
      <c r="D35">
        <v>84</v>
      </c>
      <c r="E35" t="s">
        <v>19</v>
      </c>
      <c r="F35" t="s">
        <v>211</v>
      </c>
      <c r="G35" s="19">
        <v>0.032546296296296295</v>
      </c>
      <c r="H35">
        <f t="shared" si="0"/>
        <v>31</v>
      </c>
    </row>
    <row r="36" spans="2:8" ht="12.75">
      <c r="B36" t="s">
        <v>22</v>
      </c>
      <c r="C36" t="s">
        <v>24</v>
      </c>
      <c r="D36">
        <v>6</v>
      </c>
      <c r="E36" t="s">
        <v>21</v>
      </c>
      <c r="F36" t="s">
        <v>209</v>
      </c>
      <c r="G36" s="19">
        <v>0.03259259259259259</v>
      </c>
      <c r="H36">
        <f t="shared" si="0"/>
        <v>32</v>
      </c>
    </row>
    <row r="37" spans="2:8" ht="12.75">
      <c r="B37" t="s">
        <v>43</v>
      </c>
      <c r="C37" t="s">
        <v>44</v>
      </c>
      <c r="D37">
        <v>92</v>
      </c>
      <c r="E37" t="s">
        <v>21</v>
      </c>
      <c r="F37" t="s">
        <v>211</v>
      </c>
      <c r="G37" s="19">
        <v>0.03262731481481482</v>
      </c>
      <c r="H37">
        <f aca="true" t="shared" si="1" ref="H37:H68">RANK(G37,G$1:G$65536,1)</f>
        <v>33</v>
      </c>
    </row>
    <row r="38" spans="2:8" ht="12.75">
      <c r="B38" t="s">
        <v>200</v>
      </c>
      <c r="C38" t="s">
        <v>201</v>
      </c>
      <c r="D38">
        <v>24</v>
      </c>
      <c r="E38" t="s">
        <v>208</v>
      </c>
      <c r="F38" t="s">
        <v>209</v>
      </c>
      <c r="G38" s="19">
        <v>0.032650462962962964</v>
      </c>
      <c r="H38">
        <f t="shared" si="1"/>
        <v>34</v>
      </c>
    </row>
    <row r="39" spans="2:8" ht="12.75">
      <c r="B39" t="s">
        <v>202</v>
      </c>
      <c r="C39" t="s">
        <v>203</v>
      </c>
      <c r="D39">
        <v>56</v>
      </c>
      <c r="E39" t="s">
        <v>208</v>
      </c>
      <c r="F39" t="s">
        <v>209</v>
      </c>
      <c r="G39" s="19">
        <v>0.03293981481481481</v>
      </c>
      <c r="H39">
        <f t="shared" si="1"/>
        <v>35</v>
      </c>
    </row>
    <row r="40" spans="2:8" ht="12.75">
      <c r="B40" t="s">
        <v>103</v>
      </c>
      <c r="C40" t="s">
        <v>26</v>
      </c>
      <c r="D40">
        <v>28</v>
      </c>
      <c r="E40" t="s">
        <v>104</v>
      </c>
      <c r="F40" t="s">
        <v>209</v>
      </c>
      <c r="G40" s="19">
        <v>0.0334375</v>
      </c>
      <c r="H40">
        <f t="shared" si="1"/>
        <v>36</v>
      </c>
    </row>
    <row r="41" spans="2:8" ht="12.75">
      <c r="B41" t="s">
        <v>128</v>
      </c>
      <c r="C41" t="s">
        <v>30</v>
      </c>
      <c r="D41">
        <v>39</v>
      </c>
      <c r="E41" t="s">
        <v>19</v>
      </c>
      <c r="F41" t="s">
        <v>209</v>
      </c>
      <c r="G41" s="19">
        <v>0.03350694444444444</v>
      </c>
      <c r="H41">
        <f t="shared" si="1"/>
        <v>37</v>
      </c>
    </row>
    <row r="42" spans="2:8" ht="12.75">
      <c r="B42" t="s">
        <v>170</v>
      </c>
      <c r="C42" t="s">
        <v>207</v>
      </c>
      <c r="D42">
        <v>51</v>
      </c>
      <c r="E42" t="s">
        <v>208</v>
      </c>
      <c r="F42" t="s">
        <v>209</v>
      </c>
      <c r="G42" s="19">
        <v>0.033541666666666664</v>
      </c>
      <c r="H42">
        <f t="shared" si="1"/>
        <v>38</v>
      </c>
    </row>
    <row r="43" spans="2:8" ht="12.75">
      <c r="B43" t="s">
        <v>49</v>
      </c>
      <c r="D43">
        <v>96</v>
      </c>
      <c r="E43" t="s">
        <v>184</v>
      </c>
      <c r="F43" t="s">
        <v>169</v>
      </c>
      <c r="G43" s="19">
        <v>0.033587962962962965</v>
      </c>
      <c r="H43">
        <f t="shared" si="1"/>
        <v>39</v>
      </c>
    </row>
    <row r="44" spans="2:8" ht="12.75">
      <c r="B44" t="s">
        <v>119</v>
      </c>
      <c r="C44" t="s">
        <v>207</v>
      </c>
      <c r="D44">
        <v>5</v>
      </c>
      <c r="E44" t="s">
        <v>208</v>
      </c>
      <c r="F44" t="s">
        <v>209</v>
      </c>
      <c r="G44" s="19">
        <v>0.03373842592592593</v>
      </c>
      <c r="H44">
        <f t="shared" si="1"/>
        <v>40</v>
      </c>
    </row>
    <row r="45" spans="2:8" ht="12.75">
      <c r="B45" t="s">
        <v>17</v>
      </c>
      <c r="C45" t="s">
        <v>18</v>
      </c>
      <c r="D45">
        <v>2</v>
      </c>
      <c r="E45" t="s">
        <v>19</v>
      </c>
      <c r="F45" t="s">
        <v>211</v>
      </c>
      <c r="G45" s="19">
        <v>0.03386574074074074</v>
      </c>
      <c r="H45">
        <f t="shared" si="1"/>
        <v>41</v>
      </c>
    </row>
    <row r="46" spans="2:8" ht="12.75">
      <c r="B46" t="s">
        <v>137</v>
      </c>
      <c r="C46" t="s">
        <v>26</v>
      </c>
      <c r="D46">
        <v>126</v>
      </c>
      <c r="F46" t="s">
        <v>209</v>
      </c>
      <c r="G46" s="19">
        <v>0.034131944444444444</v>
      </c>
      <c r="H46">
        <f t="shared" si="1"/>
        <v>42</v>
      </c>
    </row>
    <row r="47" spans="2:8" ht="12.75">
      <c r="B47" t="s">
        <v>186</v>
      </c>
      <c r="C47" t="s">
        <v>30</v>
      </c>
      <c r="D47">
        <v>12</v>
      </c>
      <c r="F47" t="s">
        <v>211</v>
      </c>
      <c r="G47" s="19">
        <v>0.03422453703703703</v>
      </c>
      <c r="H47">
        <f t="shared" si="1"/>
        <v>43</v>
      </c>
    </row>
    <row r="48" spans="2:8" ht="12.75">
      <c r="B48" t="s">
        <v>193</v>
      </c>
      <c r="C48" t="s">
        <v>30</v>
      </c>
      <c r="D48">
        <v>19</v>
      </c>
      <c r="E48" t="s">
        <v>208</v>
      </c>
      <c r="F48" t="s">
        <v>209</v>
      </c>
      <c r="G48" s="19">
        <v>0.03431712962962963</v>
      </c>
      <c r="H48">
        <f t="shared" si="1"/>
        <v>44</v>
      </c>
    </row>
    <row r="49" spans="2:8" ht="12.75">
      <c r="B49" t="s">
        <v>99</v>
      </c>
      <c r="C49" t="s">
        <v>30</v>
      </c>
      <c r="D49">
        <v>25</v>
      </c>
      <c r="E49" t="s">
        <v>100</v>
      </c>
      <c r="F49" t="s">
        <v>185</v>
      </c>
      <c r="G49" s="19">
        <v>0.03431712962962963</v>
      </c>
      <c r="H49">
        <f t="shared" si="1"/>
        <v>44</v>
      </c>
    </row>
    <row r="50" spans="2:8" ht="12.75">
      <c r="B50" t="s">
        <v>210</v>
      </c>
      <c r="C50" t="s">
        <v>207</v>
      </c>
      <c r="D50">
        <v>4</v>
      </c>
      <c r="E50" t="s">
        <v>208</v>
      </c>
      <c r="F50" t="s">
        <v>211</v>
      </c>
      <c r="G50" s="19">
        <v>0.034444444444444444</v>
      </c>
      <c r="H50">
        <f t="shared" si="1"/>
        <v>46</v>
      </c>
    </row>
    <row r="51" spans="2:8" ht="12.75">
      <c r="B51" t="s">
        <v>45</v>
      </c>
      <c r="C51" t="s">
        <v>30</v>
      </c>
      <c r="D51">
        <v>93</v>
      </c>
      <c r="E51" t="s">
        <v>184</v>
      </c>
      <c r="F51" t="s">
        <v>198</v>
      </c>
      <c r="G51" s="19">
        <v>0.03498842592592593</v>
      </c>
      <c r="H51">
        <f t="shared" si="1"/>
        <v>47</v>
      </c>
    </row>
    <row r="52" spans="2:8" ht="12.75">
      <c r="B52" t="s">
        <v>126</v>
      </c>
      <c r="C52" t="s">
        <v>127</v>
      </c>
      <c r="D52">
        <v>38</v>
      </c>
      <c r="E52" t="s">
        <v>184</v>
      </c>
      <c r="F52" t="s">
        <v>185</v>
      </c>
      <c r="G52" s="19">
        <v>0.03546296296296297</v>
      </c>
      <c r="H52">
        <f t="shared" si="1"/>
        <v>48</v>
      </c>
    </row>
    <row r="53" spans="2:8" ht="12.75">
      <c r="B53" t="s">
        <v>96</v>
      </c>
      <c r="C53" t="s">
        <v>26</v>
      </c>
      <c r="D53">
        <v>67</v>
      </c>
      <c r="E53" t="s">
        <v>19</v>
      </c>
      <c r="F53" t="s">
        <v>209</v>
      </c>
      <c r="G53" s="19">
        <v>0.035694444444444445</v>
      </c>
      <c r="H53">
        <f t="shared" si="1"/>
        <v>49</v>
      </c>
    </row>
    <row r="54" spans="2:8" ht="12.75">
      <c r="B54" t="s">
        <v>159</v>
      </c>
      <c r="C54" t="s">
        <v>30</v>
      </c>
      <c r="D54">
        <v>43</v>
      </c>
      <c r="E54" t="s">
        <v>19</v>
      </c>
      <c r="F54" t="s">
        <v>211</v>
      </c>
      <c r="G54" s="19">
        <v>0.03594907407407407</v>
      </c>
      <c r="H54">
        <f t="shared" si="1"/>
        <v>50</v>
      </c>
    </row>
    <row r="55" spans="2:8" ht="12.75">
      <c r="B55" t="s">
        <v>20</v>
      </c>
      <c r="D55">
        <v>1</v>
      </c>
      <c r="E55" t="s">
        <v>21</v>
      </c>
      <c r="F55" t="s">
        <v>211</v>
      </c>
      <c r="G55" s="19">
        <v>0.03607638888888889</v>
      </c>
      <c r="H55">
        <f t="shared" si="1"/>
        <v>51</v>
      </c>
    </row>
    <row r="56" spans="2:8" ht="12.75">
      <c r="B56" t="s">
        <v>3</v>
      </c>
      <c r="C56" t="s">
        <v>78</v>
      </c>
      <c r="D56">
        <v>71</v>
      </c>
      <c r="F56" t="s">
        <v>209</v>
      </c>
      <c r="G56" s="19">
        <v>0.036284722222222225</v>
      </c>
      <c r="H56">
        <f t="shared" si="1"/>
        <v>52</v>
      </c>
    </row>
    <row r="57" spans="2:8" ht="12.75">
      <c r="B57" t="s">
        <v>25</v>
      </c>
      <c r="C57" t="s">
        <v>26</v>
      </c>
      <c r="D57">
        <v>8</v>
      </c>
      <c r="E57" t="s">
        <v>21</v>
      </c>
      <c r="F57" t="s">
        <v>209</v>
      </c>
      <c r="G57" s="19">
        <v>0.03650462962962963</v>
      </c>
      <c r="H57">
        <f t="shared" si="1"/>
        <v>53</v>
      </c>
    </row>
    <row r="58" spans="2:8" ht="12.75">
      <c r="B58" t="s">
        <v>102</v>
      </c>
      <c r="C58" t="s">
        <v>30</v>
      </c>
      <c r="D58">
        <v>27</v>
      </c>
      <c r="E58" t="s">
        <v>184</v>
      </c>
      <c r="F58" t="s">
        <v>185</v>
      </c>
      <c r="G58" s="19">
        <v>0.036550925925925924</v>
      </c>
      <c r="H58">
        <f t="shared" si="1"/>
        <v>54</v>
      </c>
    </row>
    <row r="59" spans="2:8" ht="12.75">
      <c r="B59" t="s">
        <v>51</v>
      </c>
      <c r="C59" t="s">
        <v>30</v>
      </c>
      <c r="D59">
        <v>98</v>
      </c>
      <c r="E59" t="s">
        <v>184</v>
      </c>
      <c r="F59" t="s">
        <v>211</v>
      </c>
      <c r="G59" s="19">
        <v>0.0365625</v>
      </c>
      <c r="H59">
        <f t="shared" si="1"/>
        <v>55</v>
      </c>
    </row>
    <row r="60" spans="2:8" ht="12.75">
      <c r="B60" t="s">
        <v>81</v>
      </c>
      <c r="C60" t="s">
        <v>82</v>
      </c>
      <c r="D60">
        <v>31</v>
      </c>
      <c r="E60" t="s">
        <v>21</v>
      </c>
      <c r="F60" t="s">
        <v>211</v>
      </c>
      <c r="G60" s="19">
        <v>0.03662037037037037</v>
      </c>
      <c r="H60">
        <f t="shared" si="1"/>
        <v>56</v>
      </c>
    </row>
    <row r="61" spans="2:8" ht="12.75">
      <c r="B61" t="s">
        <v>52</v>
      </c>
      <c r="C61" t="s">
        <v>53</v>
      </c>
      <c r="D61">
        <v>99</v>
      </c>
      <c r="F61" t="s">
        <v>209</v>
      </c>
      <c r="G61" s="19">
        <v>0.03715277777777778</v>
      </c>
      <c r="H61">
        <f t="shared" si="1"/>
        <v>57</v>
      </c>
    </row>
    <row r="62" spans="2:8" ht="12.75">
      <c r="B62" t="s">
        <v>183</v>
      </c>
      <c r="C62" t="s">
        <v>30</v>
      </c>
      <c r="D62">
        <v>15</v>
      </c>
      <c r="E62" t="s">
        <v>184</v>
      </c>
      <c r="F62" t="s">
        <v>185</v>
      </c>
      <c r="G62" s="19">
        <v>0.037974537037037036</v>
      </c>
      <c r="H62">
        <f t="shared" si="1"/>
        <v>58</v>
      </c>
    </row>
    <row r="63" spans="2:8" ht="12.75">
      <c r="B63" t="s">
        <v>38</v>
      </c>
      <c r="C63" t="s">
        <v>39</v>
      </c>
      <c r="D63">
        <v>88</v>
      </c>
      <c r="E63" t="s">
        <v>21</v>
      </c>
      <c r="F63" t="s">
        <v>209</v>
      </c>
      <c r="G63" s="19">
        <v>0.038078703703703705</v>
      </c>
      <c r="H63">
        <f t="shared" si="1"/>
        <v>59</v>
      </c>
    </row>
    <row r="64" spans="2:8" ht="12.75">
      <c r="B64" t="s">
        <v>192</v>
      </c>
      <c r="C64" t="s">
        <v>26</v>
      </c>
      <c r="D64">
        <v>18</v>
      </c>
      <c r="E64" t="s">
        <v>208</v>
      </c>
      <c r="F64" t="s">
        <v>209</v>
      </c>
      <c r="G64" s="19">
        <v>0.0383912037037037</v>
      </c>
      <c r="H64">
        <f t="shared" si="1"/>
        <v>60</v>
      </c>
    </row>
    <row r="65" spans="2:8" ht="12.75">
      <c r="B65" t="s">
        <v>194</v>
      </c>
      <c r="C65" t="s">
        <v>195</v>
      </c>
      <c r="D65">
        <v>20</v>
      </c>
      <c r="E65" t="s">
        <v>184</v>
      </c>
      <c r="F65" t="s">
        <v>185</v>
      </c>
      <c r="G65" s="19">
        <v>0.038564814814814816</v>
      </c>
      <c r="H65">
        <f t="shared" si="1"/>
        <v>61</v>
      </c>
    </row>
    <row r="66" spans="2:8" ht="12.75">
      <c r="B66" t="s">
        <v>123</v>
      </c>
      <c r="C66" t="s">
        <v>30</v>
      </c>
      <c r="D66">
        <v>35</v>
      </c>
      <c r="E66" t="s">
        <v>19</v>
      </c>
      <c r="F66" t="s">
        <v>209</v>
      </c>
      <c r="G66" s="19">
        <v>0.038599537037037036</v>
      </c>
      <c r="H66">
        <f t="shared" si="1"/>
        <v>62</v>
      </c>
    </row>
    <row r="67" spans="2:8" ht="12.75">
      <c r="B67" t="s">
        <v>204</v>
      </c>
      <c r="C67" t="s">
        <v>30</v>
      </c>
      <c r="D67">
        <v>57</v>
      </c>
      <c r="E67" t="s">
        <v>208</v>
      </c>
      <c r="F67" t="s">
        <v>209</v>
      </c>
      <c r="G67" s="19">
        <v>0.03869212962962963</v>
      </c>
      <c r="H67">
        <f t="shared" si="1"/>
        <v>63</v>
      </c>
    </row>
    <row r="68" spans="2:8" ht="12.75">
      <c r="B68" t="s">
        <v>105</v>
      </c>
      <c r="C68" t="s">
        <v>30</v>
      </c>
      <c r="D68">
        <v>29</v>
      </c>
      <c r="E68" t="s">
        <v>106</v>
      </c>
      <c r="F68" t="s">
        <v>198</v>
      </c>
      <c r="G68" s="19">
        <v>0.038738425925925926</v>
      </c>
      <c r="H68">
        <f t="shared" si="1"/>
        <v>64</v>
      </c>
    </row>
    <row r="69" spans="2:8" ht="12.75">
      <c r="B69" t="s">
        <v>31</v>
      </c>
      <c r="C69" t="s">
        <v>180</v>
      </c>
      <c r="D69">
        <v>11</v>
      </c>
      <c r="E69" t="s">
        <v>19</v>
      </c>
      <c r="F69" t="s">
        <v>209</v>
      </c>
      <c r="G69" s="19">
        <v>0.038831018518518515</v>
      </c>
      <c r="H69">
        <f aca="true" t="shared" si="2" ref="H69:H83">RANK(G69,G$1:G$65536,1)</f>
        <v>65</v>
      </c>
    </row>
    <row r="70" spans="2:8" ht="12.75">
      <c r="B70" t="s">
        <v>166</v>
      </c>
      <c r="C70" t="s">
        <v>195</v>
      </c>
      <c r="D70">
        <v>48</v>
      </c>
      <c r="E70" t="s">
        <v>106</v>
      </c>
      <c r="F70" t="s">
        <v>185</v>
      </c>
      <c r="G70" s="19">
        <v>0.03888888888888889</v>
      </c>
      <c r="H70">
        <f t="shared" si="2"/>
        <v>66</v>
      </c>
    </row>
    <row r="71" spans="2:8" ht="12.75">
      <c r="B71" t="s">
        <v>139</v>
      </c>
      <c r="D71">
        <v>128</v>
      </c>
      <c r="F71" t="s">
        <v>209</v>
      </c>
      <c r="G71" s="19">
        <v>0.04052083333333333</v>
      </c>
      <c r="H71">
        <f t="shared" si="2"/>
        <v>67</v>
      </c>
    </row>
    <row r="72" spans="2:8" ht="12.75">
      <c r="B72" t="s">
        <v>164</v>
      </c>
      <c r="C72" t="s">
        <v>165</v>
      </c>
      <c r="D72">
        <v>47</v>
      </c>
      <c r="E72" t="s">
        <v>184</v>
      </c>
      <c r="F72" t="s">
        <v>185</v>
      </c>
      <c r="G72" s="19">
        <v>0.04076388888888889</v>
      </c>
      <c r="H72">
        <f t="shared" si="2"/>
        <v>68</v>
      </c>
    </row>
    <row r="73" spans="2:8" ht="12.75">
      <c r="B73" t="s">
        <v>62</v>
      </c>
      <c r="D73">
        <v>22</v>
      </c>
      <c r="F73" t="s">
        <v>198</v>
      </c>
      <c r="G73" s="19">
        <v>0.04086805555555555</v>
      </c>
      <c r="H73">
        <f t="shared" si="2"/>
        <v>69</v>
      </c>
    </row>
    <row r="74" spans="2:8" ht="12.75">
      <c r="B74" t="s">
        <v>213</v>
      </c>
      <c r="D74">
        <v>64</v>
      </c>
      <c r="F74" t="s">
        <v>198</v>
      </c>
      <c r="G74" s="19">
        <v>0.040949074074074075</v>
      </c>
      <c r="H74">
        <f t="shared" si="2"/>
        <v>70</v>
      </c>
    </row>
    <row r="75" spans="2:8" ht="12.75">
      <c r="B75" t="s">
        <v>187</v>
      </c>
      <c r="D75">
        <v>17</v>
      </c>
      <c r="F75" t="s">
        <v>185</v>
      </c>
      <c r="G75" s="19">
        <v>0.041192129629629634</v>
      </c>
      <c r="H75">
        <f t="shared" si="2"/>
        <v>71</v>
      </c>
    </row>
    <row r="76" spans="2:8" ht="12.75">
      <c r="B76" t="s">
        <v>175</v>
      </c>
      <c r="C76" t="s">
        <v>30</v>
      </c>
      <c r="D76">
        <v>55</v>
      </c>
      <c r="E76" t="s">
        <v>106</v>
      </c>
      <c r="F76" t="s">
        <v>198</v>
      </c>
      <c r="G76" s="19">
        <v>0.04145833333333333</v>
      </c>
      <c r="H76">
        <f t="shared" si="2"/>
        <v>72</v>
      </c>
    </row>
    <row r="77" spans="2:8" ht="12.75">
      <c r="B77" t="s">
        <v>94</v>
      </c>
      <c r="D77">
        <v>65</v>
      </c>
      <c r="F77" t="s">
        <v>198</v>
      </c>
      <c r="G77" s="19">
        <v>0.0433449074074074</v>
      </c>
      <c r="H77">
        <f t="shared" si="2"/>
        <v>73</v>
      </c>
    </row>
    <row r="78" spans="2:8" ht="12.75">
      <c r="B78" t="s">
        <v>47</v>
      </c>
      <c r="D78">
        <v>95</v>
      </c>
      <c r="E78" t="s">
        <v>48</v>
      </c>
      <c r="F78" t="s">
        <v>211</v>
      </c>
      <c r="G78" s="19">
        <v>0.044375</v>
      </c>
      <c r="H78">
        <f t="shared" si="2"/>
        <v>74</v>
      </c>
    </row>
    <row r="79" spans="2:8" ht="12.75">
      <c r="B79" t="s">
        <v>160</v>
      </c>
      <c r="C79" t="s">
        <v>30</v>
      </c>
      <c r="D79">
        <v>44</v>
      </c>
      <c r="E79" t="s">
        <v>161</v>
      </c>
      <c r="F79" t="s">
        <v>185</v>
      </c>
      <c r="G79" s="19">
        <v>0.045046296296296286</v>
      </c>
      <c r="H79">
        <f t="shared" si="2"/>
        <v>75</v>
      </c>
    </row>
    <row r="80" spans="2:8" ht="12.75">
      <c r="B80" t="s">
        <v>92</v>
      </c>
      <c r="C80" t="s">
        <v>30</v>
      </c>
      <c r="D80">
        <v>63</v>
      </c>
      <c r="E80" t="s">
        <v>208</v>
      </c>
      <c r="F80" t="s">
        <v>209</v>
      </c>
      <c r="G80" s="19">
        <v>0.04555555555555555</v>
      </c>
      <c r="H80">
        <f t="shared" si="2"/>
        <v>76</v>
      </c>
    </row>
    <row r="81" spans="2:8" ht="12.75">
      <c r="B81" t="s">
        <v>163</v>
      </c>
      <c r="D81">
        <v>46</v>
      </c>
      <c r="E81" t="s">
        <v>100</v>
      </c>
      <c r="F81" t="s">
        <v>198</v>
      </c>
      <c r="G81" s="19">
        <v>0.048854166666666664</v>
      </c>
      <c r="H81">
        <f t="shared" si="2"/>
        <v>77</v>
      </c>
    </row>
    <row r="82" spans="2:8" ht="12.75">
      <c r="B82" t="s">
        <v>65</v>
      </c>
      <c r="C82" t="s">
        <v>66</v>
      </c>
      <c r="D82">
        <v>79</v>
      </c>
      <c r="E82" t="s">
        <v>100</v>
      </c>
      <c r="F82" t="s">
        <v>185</v>
      </c>
      <c r="G82" s="19">
        <v>0.054467592592592595</v>
      </c>
      <c r="H82">
        <f t="shared" si="2"/>
        <v>78</v>
      </c>
    </row>
    <row r="83" spans="2:8" ht="12.75">
      <c r="B83" t="s">
        <v>162</v>
      </c>
      <c r="D83">
        <v>45</v>
      </c>
      <c r="F83" t="s">
        <v>198</v>
      </c>
      <c r="G83" s="19">
        <v>0.054583333333333324</v>
      </c>
      <c r="H83">
        <f t="shared" si="2"/>
        <v>79</v>
      </c>
    </row>
  </sheetData>
  <sheetProtection/>
  <printOptions/>
  <pageMargins left="0.7519685039370079" right="0.7519685039370079" top="1" bottom="1" header="0.5" footer="0.5"/>
  <pageSetup fitToHeight="1" fitToWidth="1" orientation="portrait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zoomScalePageLayoutView="0" workbookViewId="0" topLeftCell="A1">
      <selection activeCell="AC54" sqref="B1:AC54"/>
    </sheetView>
  </sheetViews>
  <sheetFormatPr defaultColWidth="11.00390625" defaultRowHeight="12.75"/>
  <cols>
    <col min="1" max="1" width="1.37890625" style="0" customWidth="1"/>
    <col min="2" max="2" width="17.375" style="0" bestFit="1" customWidth="1"/>
    <col min="3" max="3" width="18.625" style="0" bestFit="1" customWidth="1"/>
    <col min="4" max="4" width="4.75390625" style="0" customWidth="1"/>
    <col min="5" max="5" width="6.00390625" style="0" customWidth="1"/>
    <col min="6" max="6" width="5.00390625" style="0" customWidth="1"/>
    <col min="7" max="27" width="0" style="0" hidden="1" customWidth="1"/>
    <col min="28" max="28" width="8.75390625" style="0" customWidth="1"/>
    <col min="29" max="29" width="6.00390625" style="0" customWidth="1"/>
  </cols>
  <sheetData>
    <row r="1" ht="18">
      <c r="B1" s="12" t="s">
        <v>97</v>
      </c>
    </row>
    <row r="2" ht="18">
      <c r="B2" s="12" t="s">
        <v>140</v>
      </c>
    </row>
    <row r="3" spans="1:29" ht="39" thickBot="1">
      <c r="A3" s="1" t="s">
        <v>57</v>
      </c>
      <c r="B3" s="2" t="s">
        <v>177</v>
      </c>
      <c r="C3" s="3" t="s">
        <v>178</v>
      </c>
      <c r="D3" s="4" t="s">
        <v>179</v>
      </c>
      <c r="E3" s="1" t="s">
        <v>110</v>
      </c>
      <c r="F3" s="5" t="s">
        <v>111</v>
      </c>
      <c r="G3" s="6" t="s">
        <v>188</v>
      </c>
      <c r="H3" s="4" t="s">
        <v>112</v>
      </c>
      <c r="I3" s="7" t="s">
        <v>113</v>
      </c>
      <c r="J3" s="6" t="s">
        <v>114</v>
      </c>
      <c r="K3" s="4" t="s">
        <v>112</v>
      </c>
      <c r="L3" s="8" t="s">
        <v>113</v>
      </c>
      <c r="M3" s="18" t="s">
        <v>115</v>
      </c>
      <c r="N3" s="9" t="s">
        <v>113</v>
      </c>
      <c r="O3" s="6" t="s">
        <v>116</v>
      </c>
      <c r="P3" s="4" t="s">
        <v>117</v>
      </c>
      <c r="Q3" s="8" t="s">
        <v>113</v>
      </c>
      <c r="R3" s="18" t="s">
        <v>118</v>
      </c>
      <c r="S3" s="9" t="s">
        <v>113</v>
      </c>
      <c r="T3" s="10" t="s">
        <v>56</v>
      </c>
      <c r="U3" s="4" t="s">
        <v>117</v>
      </c>
      <c r="V3" s="9" t="s">
        <v>113</v>
      </c>
      <c r="W3" s="20" t="s">
        <v>189</v>
      </c>
      <c r="X3" s="9" t="s">
        <v>113</v>
      </c>
      <c r="Y3" s="10" t="s">
        <v>190</v>
      </c>
      <c r="Z3" s="20" t="s">
        <v>117</v>
      </c>
      <c r="AA3" s="7" t="s">
        <v>113</v>
      </c>
      <c r="AB3" s="20" t="s">
        <v>191</v>
      </c>
      <c r="AC3" s="9" t="s">
        <v>113</v>
      </c>
    </row>
    <row r="4" spans="2:29" ht="13.5" thickTop="1">
      <c r="B4" t="s">
        <v>172</v>
      </c>
      <c r="C4" t="s">
        <v>173</v>
      </c>
      <c r="D4">
        <v>53</v>
      </c>
      <c r="F4" t="s">
        <v>209</v>
      </c>
      <c r="G4" s="11">
        <v>0.012210648148148146</v>
      </c>
      <c r="H4">
        <v>3</v>
      </c>
      <c r="I4">
        <f aca="true" t="shared" si="0" ref="I4:I35">RANK(G4,G$1:G$65536,1)</f>
        <v>1</v>
      </c>
      <c r="J4" s="11">
        <v>0.014050925925925927</v>
      </c>
      <c r="K4">
        <v>1</v>
      </c>
      <c r="L4">
        <f aca="true" t="shared" si="1" ref="L4:L35">RANK(J4,J$1:J$65536,1)</f>
        <v>1</v>
      </c>
      <c r="M4" s="19">
        <f aca="true" t="shared" si="2" ref="M4:M35">G4+J4</f>
        <v>0.026261574074074073</v>
      </c>
      <c r="N4">
        <f aca="true" t="shared" si="3" ref="N4:N35">RANK(M4,M$1:M$65536,1)</f>
        <v>1</v>
      </c>
      <c r="O4" s="11">
        <v>0.012708333333333334</v>
      </c>
      <c r="P4">
        <v>1</v>
      </c>
      <c r="Q4">
        <f aca="true" t="shared" si="4" ref="Q4:Q35">RANK(O4,O$1:O$65536,1)</f>
        <v>1</v>
      </c>
      <c r="R4" s="19">
        <f aca="true" t="shared" si="5" ref="R4:R35">M4+O4</f>
        <v>0.038969907407407404</v>
      </c>
      <c r="S4">
        <f aca="true" t="shared" si="6" ref="S4:S35">RANK(R4,R$1:R$65536,1)</f>
        <v>1</v>
      </c>
      <c r="T4" s="11">
        <v>0.012534722222222223</v>
      </c>
      <c r="U4">
        <v>3</v>
      </c>
      <c r="V4">
        <f aca="true" t="shared" si="7" ref="V4:V35">RANK(T4,T$1:T$65536,1)</f>
        <v>3</v>
      </c>
      <c r="W4" s="19">
        <f aca="true" t="shared" si="8" ref="W4:W35">R4+T4</f>
        <v>0.05150462962962963</v>
      </c>
      <c r="X4">
        <f aca="true" t="shared" si="9" ref="X4:X35">RANK(W4,W$1:W$65536,1)</f>
        <v>1</v>
      </c>
      <c r="Y4" s="11">
        <v>0.02648148148148148</v>
      </c>
      <c r="Z4">
        <v>4</v>
      </c>
      <c r="AA4">
        <f aca="true" t="shared" si="10" ref="AA4:AA35">RANK(Y4,Y$1:Y$65536,1)</f>
        <v>2</v>
      </c>
      <c r="AB4" s="19">
        <f aca="true" t="shared" si="11" ref="AB4:AB35">W4+Y4</f>
        <v>0.07798611111111112</v>
      </c>
      <c r="AC4">
        <f aca="true" t="shared" si="12" ref="AC4:AC35">RANK(AB4,AB$1:AB$65536,1)</f>
        <v>1</v>
      </c>
    </row>
    <row r="5" spans="2:29" ht="12.75">
      <c r="B5" t="s">
        <v>84</v>
      </c>
      <c r="C5" t="s">
        <v>201</v>
      </c>
      <c r="D5">
        <v>33</v>
      </c>
      <c r="F5" t="s">
        <v>85</v>
      </c>
      <c r="G5" s="11">
        <v>0.012326388888888888</v>
      </c>
      <c r="H5">
        <v>4</v>
      </c>
      <c r="I5">
        <f t="shared" si="0"/>
        <v>2</v>
      </c>
      <c r="J5" s="11">
        <v>0.014212962962962962</v>
      </c>
      <c r="K5">
        <v>2</v>
      </c>
      <c r="L5">
        <f t="shared" si="1"/>
        <v>2</v>
      </c>
      <c r="M5" s="19">
        <f t="shared" si="2"/>
        <v>0.02653935185185185</v>
      </c>
      <c r="N5">
        <f t="shared" si="3"/>
        <v>2</v>
      </c>
      <c r="O5" s="11">
        <v>0.012777777777777777</v>
      </c>
      <c r="P5">
        <v>2</v>
      </c>
      <c r="Q5">
        <f t="shared" si="4"/>
        <v>2</v>
      </c>
      <c r="R5" s="19">
        <f t="shared" si="5"/>
        <v>0.039317129629629625</v>
      </c>
      <c r="S5">
        <f t="shared" si="6"/>
        <v>2</v>
      </c>
      <c r="T5" s="11">
        <v>0.012453703703703703</v>
      </c>
      <c r="U5">
        <v>2</v>
      </c>
      <c r="V5">
        <f t="shared" si="7"/>
        <v>2</v>
      </c>
      <c r="W5" s="19">
        <f t="shared" si="8"/>
        <v>0.05177083333333333</v>
      </c>
      <c r="X5">
        <f t="shared" si="9"/>
        <v>2</v>
      </c>
      <c r="Y5" s="11">
        <v>0.026354166666666668</v>
      </c>
      <c r="Z5">
        <v>2</v>
      </c>
      <c r="AA5">
        <f t="shared" si="10"/>
        <v>1</v>
      </c>
      <c r="AB5" s="19">
        <f t="shared" si="11"/>
        <v>0.078125</v>
      </c>
      <c r="AC5">
        <f t="shared" si="12"/>
        <v>2</v>
      </c>
    </row>
    <row r="6" spans="2:29" ht="12.75">
      <c r="B6" t="s">
        <v>101</v>
      </c>
      <c r="C6" t="s">
        <v>26</v>
      </c>
      <c r="D6">
        <v>26</v>
      </c>
      <c r="F6" t="s">
        <v>209</v>
      </c>
      <c r="G6" s="11">
        <v>0.012615740740740742</v>
      </c>
      <c r="H6">
        <v>6</v>
      </c>
      <c r="I6">
        <f t="shared" si="0"/>
        <v>4</v>
      </c>
      <c r="J6" s="11">
        <v>0.014247685185185184</v>
      </c>
      <c r="K6">
        <v>3</v>
      </c>
      <c r="L6">
        <f t="shared" si="1"/>
        <v>3</v>
      </c>
      <c r="M6" s="19">
        <f t="shared" si="2"/>
        <v>0.026863425925925926</v>
      </c>
      <c r="N6">
        <f t="shared" si="3"/>
        <v>3</v>
      </c>
      <c r="O6" s="11">
        <v>0.012789351851851852</v>
      </c>
      <c r="P6">
        <v>3</v>
      </c>
      <c r="Q6">
        <f t="shared" si="4"/>
        <v>3</v>
      </c>
      <c r="R6" s="19">
        <f t="shared" si="5"/>
        <v>0.03965277777777778</v>
      </c>
      <c r="S6">
        <f t="shared" si="6"/>
        <v>3</v>
      </c>
      <c r="T6" s="11">
        <v>0.012407407407407409</v>
      </c>
      <c r="U6">
        <v>1</v>
      </c>
      <c r="V6">
        <f t="shared" si="7"/>
        <v>1</v>
      </c>
      <c r="W6" s="19">
        <f t="shared" si="8"/>
        <v>0.05206018518518519</v>
      </c>
      <c r="X6">
        <f t="shared" si="9"/>
        <v>3</v>
      </c>
      <c r="Y6" s="11">
        <v>0.027430555555555555</v>
      </c>
      <c r="Z6">
        <v>10</v>
      </c>
      <c r="AA6">
        <f t="shared" si="10"/>
        <v>6</v>
      </c>
      <c r="AB6" s="19">
        <f t="shared" si="11"/>
        <v>0.07949074074074075</v>
      </c>
      <c r="AC6">
        <f t="shared" si="12"/>
        <v>3</v>
      </c>
    </row>
    <row r="7" spans="2:29" ht="12.75">
      <c r="B7" t="s">
        <v>131</v>
      </c>
      <c r="C7" t="s">
        <v>158</v>
      </c>
      <c r="D7">
        <v>42</v>
      </c>
      <c r="E7" t="s">
        <v>208</v>
      </c>
      <c r="F7" t="s">
        <v>209</v>
      </c>
      <c r="G7" s="11">
        <v>0.012534722222222223</v>
      </c>
      <c r="H7">
        <v>5</v>
      </c>
      <c r="I7">
        <f t="shared" si="0"/>
        <v>3</v>
      </c>
      <c r="J7" s="11">
        <v>0.014618055555555556</v>
      </c>
      <c r="K7">
        <v>6</v>
      </c>
      <c r="L7">
        <f t="shared" si="1"/>
        <v>5</v>
      </c>
      <c r="M7" s="19">
        <f t="shared" si="2"/>
        <v>0.02715277777777778</v>
      </c>
      <c r="N7">
        <f t="shared" si="3"/>
        <v>4</v>
      </c>
      <c r="O7" s="11">
        <v>0.01318287037037037</v>
      </c>
      <c r="P7">
        <v>6</v>
      </c>
      <c r="Q7">
        <f t="shared" si="4"/>
        <v>5</v>
      </c>
      <c r="R7" s="19">
        <f t="shared" si="5"/>
        <v>0.04033564814814815</v>
      </c>
      <c r="S7">
        <f t="shared" si="6"/>
        <v>5</v>
      </c>
      <c r="T7" s="11">
        <v>0.01292824074074074</v>
      </c>
      <c r="U7">
        <v>6</v>
      </c>
      <c r="V7">
        <f t="shared" si="7"/>
        <v>6</v>
      </c>
      <c r="W7" s="19">
        <f t="shared" si="8"/>
        <v>0.05326388888888889</v>
      </c>
      <c r="X7">
        <f t="shared" si="9"/>
        <v>5</v>
      </c>
      <c r="Y7" s="11">
        <v>0.026736111111111113</v>
      </c>
      <c r="Z7">
        <v>6</v>
      </c>
      <c r="AA7">
        <f t="shared" si="10"/>
        <v>4</v>
      </c>
      <c r="AB7" s="19">
        <f t="shared" si="11"/>
        <v>0.08</v>
      </c>
      <c r="AC7">
        <f t="shared" si="12"/>
        <v>4</v>
      </c>
    </row>
    <row r="8" spans="2:29" ht="12.75">
      <c r="B8" t="s">
        <v>90</v>
      </c>
      <c r="C8" t="s">
        <v>26</v>
      </c>
      <c r="D8">
        <v>61</v>
      </c>
      <c r="F8" t="s">
        <v>209</v>
      </c>
      <c r="G8" s="11">
        <v>0.012719907407407407</v>
      </c>
      <c r="H8">
        <v>7</v>
      </c>
      <c r="I8">
        <f t="shared" si="0"/>
        <v>5</v>
      </c>
      <c r="J8" s="11">
        <v>0.014548611111111111</v>
      </c>
      <c r="K8">
        <v>5</v>
      </c>
      <c r="L8">
        <f t="shared" si="1"/>
        <v>4</v>
      </c>
      <c r="M8" s="19">
        <f t="shared" si="2"/>
        <v>0.02726851851851852</v>
      </c>
      <c r="N8">
        <f t="shared" si="3"/>
        <v>5</v>
      </c>
      <c r="O8" s="11">
        <v>0.012905092592592591</v>
      </c>
      <c r="P8">
        <v>4</v>
      </c>
      <c r="Q8">
        <f t="shared" si="4"/>
        <v>4</v>
      </c>
      <c r="R8" s="19">
        <f t="shared" si="5"/>
        <v>0.04017361111111111</v>
      </c>
      <c r="S8">
        <f t="shared" si="6"/>
        <v>4</v>
      </c>
      <c r="T8" s="11">
        <v>0.012685185185185183</v>
      </c>
      <c r="U8">
        <v>4</v>
      </c>
      <c r="V8">
        <f t="shared" si="7"/>
        <v>4</v>
      </c>
      <c r="W8" s="19">
        <f t="shared" si="8"/>
        <v>0.05285879629629629</v>
      </c>
      <c r="X8">
        <f t="shared" si="9"/>
        <v>4</v>
      </c>
      <c r="Y8" s="11">
        <v>0.027962962962962964</v>
      </c>
      <c r="Z8">
        <v>11</v>
      </c>
      <c r="AA8">
        <f t="shared" si="10"/>
        <v>7</v>
      </c>
      <c r="AB8" s="19">
        <f t="shared" si="11"/>
        <v>0.08082175925925926</v>
      </c>
      <c r="AC8">
        <f t="shared" si="12"/>
        <v>5</v>
      </c>
    </row>
    <row r="9" spans="2:29" ht="12.75">
      <c r="B9" t="s">
        <v>171</v>
      </c>
      <c r="C9" t="s">
        <v>30</v>
      </c>
      <c r="D9">
        <v>52</v>
      </c>
      <c r="E9" t="s">
        <v>19</v>
      </c>
      <c r="F9" t="s">
        <v>209</v>
      </c>
      <c r="G9" s="11">
        <v>0.012881944444444446</v>
      </c>
      <c r="H9">
        <v>8</v>
      </c>
      <c r="I9">
        <f t="shared" si="0"/>
        <v>6</v>
      </c>
      <c r="J9" s="11">
        <v>0.014907407407407406</v>
      </c>
      <c r="K9">
        <v>7</v>
      </c>
      <c r="L9">
        <f t="shared" si="1"/>
        <v>6</v>
      </c>
      <c r="M9" s="19">
        <f t="shared" si="2"/>
        <v>0.02778935185185185</v>
      </c>
      <c r="N9">
        <f t="shared" si="3"/>
        <v>6</v>
      </c>
      <c r="O9" s="11">
        <v>0.013252314814814814</v>
      </c>
      <c r="P9">
        <v>7</v>
      </c>
      <c r="Q9">
        <f t="shared" si="4"/>
        <v>6</v>
      </c>
      <c r="R9" s="19">
        <f t="shared" si="5"/>
        <v>0.041041666666666664</v>
      </c>
      <c r="S9">
        <f t="shared" si="6"/>
        <v>6</v>
      </c>
      <c r="T9" s="11">
        <v>0.012997685185185183</v>
      </c>
      <c r="U9">
        <v>7</v>
      </c>
      <c r="V9">
        <f t="shared" si="7"/>
        <v>7</v>
      </c>
      <c r="W9" s="19">
        <f t="shared" si="8"/>
        <v>0.054039351851851845</v>
      </c>
      <c r="X9">
        <f t="shared" si="9"/>
        <v>6</v>
      </c>
      <c r="Y9" s="11">
        <v>0.026828703703703702</v>
      </c>
      <c r="Z9">
        <v>8</v>
      </c>
      <c r="AA9">
        <f t="shared" si="10"/>
        <v>5</v>
      </c>
      <c r="AB9" s="19">
        <f t="shared" si="11"/>
        <v>0.08086805555555554</v>
      </c>
      <c r="AC9">
        <f t="shared" si="12"/>
        <v>6</v>
      </c>
    </row>
    <row r="10" spans="2:29" ht="12.75">
      <c r="B10" t="s">
        <v>199</v>
      </c>
      <c r="D10">
        <v>23</v>
      </c>
      <c r="F10" t="s">
        <v>209</v>
      </c>
      <c r="G10" s="11">
        <v>0.013032407407407407</v>
      </c>
      <c r="H10">
        <v>9</v>
      </c>
      <c r="I10">
        <f t="shared" si="0"/>
        <v>7</v>
      </c>
      <c r="J10" s="11">
        <v>0.015405092592592593</v>
      </c>
      <c r="K10">
        <v>8</v>
      </c>
      <c r="L10">
        <f t="shared" si="1"/>
        <v>7</v>
      </c>
      <c r="M10" s="19">
        <f t="shared" si="2"/>
        <v>0.0284375</v>
      </c>
      <c r="N10">
        <f t="shared" si="3"/>
        <v>7</v>
      </c>
      <c r="O10" s="11">
        <v>0.013449074074074073</v>
      </c>
      <c r="P10">
        <v>8</v>
      </c>
      <c r="Q10">
        <f t="shared" si="4"/>
        <v>7</v>
      </c>
      <c r="R10" s="19">
        <f t="shared" si="5"/>
        <v>0.041886574074074076</v>
      </c>
      <c r="S10">
        <f t="shared" si="6"/>
        <v>7</v>
      </c>
      <c r="T10" s="11">
        <v>0.01275462962962963</v>
      </c>
      <c r="U10">
        <v>5</v>
      </c>
      <c r="V10">
        <f t="shared" si="7"/>
        <v>5</v>
      </c>
      <c r="W10" s="19">
        <f t="shared" si="8"/>
        <v>0.054641203703703706</v>
      </c>
      <c r="X10">
        <f t="shared" si="9"/>
        <v>7</v>
      </c>
      <c r="Y10" s="11">
        <v>0.02670138888888889</v>
      </c>
      <c r="Z10">
        <v>5</v>
      </c>
      <c r="AA10">
        <f t="shared" si="10"/>
        <v>3</v>
      </c>
      <c r="AB10" s="19">
        <f t="shared" si="11"/>
        <v>0.08134259259259259</v>
      </c>
      <c r="AC10">
        <f t="shared" si="12"/>
        <v>7</v>
      </c>
    </row>
    <row r="11" spans="2:29" ht="12.75">
      <c r="B11" t="s">
        <v>27</v>
      </c>
      <c r="C11" t="s">
        <v>28</v>
      </c>
      <c r="D11">
        <v>9</v>
      </c>
      <c r="E11" t="s">
        <v>19</v>
      </c>
      <c r="F11" t="s">
        <v>211</v>
      </c>
      <c r="G11" s="11">
        <v>0.013194444444444444</v>
      </c>
      <c r="H11">
        <v>10</v>
      </c>
      <c r="I11">
        <f t="shared" si="0"/>
        <v>8</v>
      </c>
      <c r="J11" s="11">
        <v>0.015474537037037038</v>
      </c>
      <c r="K11">
        <v>9</v>
      </c>
      <c r="L11">
        <f t="shared" si="1"/>
        <v>8</v>
      </c>
      <c r="M11" s="19">
        <f t="shared" si="2"/>
        <v>0.028668981481481483</v>
      </c>
      <c r="N11">
        <f t="shared" si="3"/>
        <v>8</v>
      </c>
      <c r="O11" s="11">
        <v>0.013692129629629629</v>
      </c>
      <c r="P11">
        <v>9</v>
      </c>
      <c r="Q11">
        <f t="shared" si="4"/>
        <v>8</v>
      </c>
      <c r="R11" s="19">
        <f t="shared" si="5"/>
        <v>0.04236111111111111</v>
      </c>
      <c r="S11">
        <f t="shared" si="6"/>
        <v>8</v>
      </c>
      <c r="T11" s="11">
        <v>0.013564814814814816</v>
      </c>
      <c r="U11">
        <v>8</v>
      </c>
      <c r="V11">
        <f t="shared" si="7"/>
        <v>8</v>
      </c>
      <c r="W11" s="19">
        <f t="shared" si="8"/>
        <v>0.05592592592592593</v>
      </c>
      <c r="X11">
        <f t="shared" si="9"/>
        <v>8</v>
      </c>
      <c r="Y11" s="11">
        <v>0.02953703703703704</v>
      </c>
      <c r="Z11">
        <v>16</v>
      </c>
      <c r="AA11">
        <f t="shared" si="10"/>
        <v>8</v>
      </c>
      <c r="AB11" s="19">
        <f t="shared" si="11"/>
        <v>0.08546296296296296</v>
      </c>
      <c r="AC11">
        <f t="shared" si="12"/>
        <v>8</v>
      </c>
    </row>
    <row r="12" spans="2:29" ht="12.75">
      <c r="B12" t="s">
        <v>69</v>
      </c>
      <c r="C12" t="s">
        <v>26</v>
      </c>
      <c r="D12">
        <v>30</v>
      </c>
      <c r="F12" t="s">
        <v>209</v>
      </c>
      <c r="G12" s="11">
        <v>0.013495370370370371</v>
      </c>
      <c r="H12">
        <v>11</v>
      </c>
      <c r="I12">
        <f t="shared" si="0"/>
        <v>9</v>
      </c>
      <c r="J12" s="11">
        <v>0.01596064814814815</v>
      </c>
      <c r="K12">
        <v>10</v>
      </c>
      <c r="L12">
        <f t="shared" si="1"/>
        <v>9</v>
      </c>
      <c r="M12" s="19">
        <f t="shared" si="2"/>
        <v>0.02945601851851852</v>
      </c>
      <c r="N12">
        <f t="shared" si="3"/>
        <v>9</v>
      </c>
      <c r="O12" s="11">
        <v>0.014039351851851851</v>
      </c>
      <c r="P12">
        <v>10</v>
      </c>
      <c r="Q12">
        <f t="shared" si="4"/>
        <v>9</v>
      </c>
      <c r="R12" s="19">
        <f t="shared" si="5"/>
        <v>0.04349537037037037</v>
      </c>
      <c r="S12">
        <f t="shared" si="6"/>
        <v>9</v>
      </c>
      <c r="T12" s="11">
        <v>0.013703703703703704</v>
      </c>
      <c r="U12">
        <v>9</v>
      </c>
      <c r="V12">
        <f t="shared" si="7"/>
        <v>9</v>
      </c>
      <c r="W12" s="19">
        <f t="shared" si="8"/>
        <v>0.057199074074074076</v>
      </c>
      <c r="X12">
        <f t="shared" si="9"/>
        <v>9</v>
      </c>
      <c r="Y12" s="11">
        <v>0.02972222222222222</v>
      </c>
      <c r="Z12">
        <v>18</v>
      </c>
      <c r="AA12">
        <f t="shared" si="10"/>
        <v>10</v>
      </c>
      <c r="AB12" s="19">
        <f t="shared" si="11"/>
        <v>0.0869212962962963</v>
      </c>
      <c r="AC12">
        <f t="shared" si="12"/>
        <v>9</v>
      </c>
    </row>
    <row r="13" spans="2:29" ht="12.75">
      <c r="B13" t="s">
        <v>95</v>
      </c>
      <c r="C13" t="s">
        <v>127</v>
      </c>
      <c r="D13">
        <v>66</v>
      </c>
      <c r="E13" t="s">
        <v>19</v>
      </c>
      <c r="F13" t="s">
        <v>209</v>
      </c>
      <c r="G13" s="11">
        <v>0.013784722222222224</v>
      </c>
      <c r="H13">
        <v>12</v>
      </c>
      <c r="I13">
        <f t="shared" si="0"/>
        <v>10</v>
      </c>
      <c r="J13" s="11">
        <v>0.016030092592592592</v>
      </c>
      <c r="K13">
        <v>11</v>
      </c>
      <c r="L13">
        <f t="shared" si="1"/>
        <v>10</v>
      </c>
      <c r="M13" s="19">
        <f t="shared" si="2"/>
        <v>0.029814814814814815</v>
      </c>
      <c r="N13">
        <f t="shared" si="3"/>
        <v>10</v>
      </c>
      <c r="O13" s="11">
        <v>0.014305555555555557</v>
      </c>
      <c r="P13">
        <v>11</v>
      </c>
      <c r="Q13">
        <f t="shared" si="4"/>
        <v>10</v>
      </c>
      <c r="R13" s="19">
        <f t="shared" si="5"/>
        <v>0.04412037037037037</v>
      </c>
      <c r="S13">
        <f t="shared" si="6"/>
        <v>10</v>
      </c>
      <c r="T13" s="11">
        <v>0.014120370370370368</v>
      </c>
      <c r="U13">
        <v>12</v>
      </c>
      <c r="V13">
        <f t="shared" si="7"/>
        <v>11</v>
      </c>
      <c r="W13" s="19">
        <f t="shared" si="8"/>
        <v>0.05824074074074074</v>
      </c>
      <c r="X13">
        <f t="shared" si="9"/>
        <v>10</v>
      </c>
      <c r="Y13" s="11">
        <v>0.029861111111111113</v>
      </c>
      <c r="Z13">
        <v>21</v>
      </c>
      <c r="AA13">
        <f t="shared" si="10"/>
        <v>13</v>
      </c>
      <c r="AB13" s="19">
        <f t="shared" si="11"/>
        <v>0.08810185185185185</v>
      </c>
      <c r="AC13">
        <f t="shared" si="12"/>
        <v>10</v>
      </c>
    </row>
    <row r="14" spans="2:29" ht="12.75">
      <c r="B14" t="s">
        <v>181</v>
      </c>
      <c r="C14" t="s">
        <v>30</v>
      </c>
      <c r="D14">
        <v>14</v>
      </c>
      <c r="E14" t="s">
        <v>208</v>
      </c>
      <c r="F14" t="s">
        <v>182</v>
      </c>
      <c r="G14" s="11">
        <v>0.01392361111111111</v>
      </c>
      <c r="H14">
        <v>13</v>
      </c>
      <c r="I14">
        <f t="shared" si="0"/>
        <v>11</v>
      </c>
      <c r="J14" s="11">
        <v>0.01605324074074074</v>
      </c>
      <c r="K14">
        <v>12</v>
      </c>
      <c r="L14">
        <f t="shared" si="1"/>
        <v>11</v>
      </c>
      <c r="M14" s="19">
        <f t="shared" si="2"/>
        <v>0.029976851851851852</v>
      </c>
      <c r="N14">
        <f t="shared" si="3"/>
        <v>11</v>
      </c>
      <c r="O14" s="11">
        <v>0.014490740740740742</v>
      </c>
      <c r="P14">
        <v>14</v>
      </c>
      <c r="Q14">
        <f t="shared" si="4"/>
        <v>12</v>
      </c>
      <c r="R14" s="19">
        <f t="shared" si="5"/>
        <v>0.04446759259259259</v>
      </c>
      <c r="S14">
        <f t="shared" si="6"/>
        <v>11</v>
      </c>
      <c r="T14" s="11">
        <v>0.014212962962962962</v>
      </c>
      <c r="U14">
        <v>14</v>
      </c>
      <c r="V14">
        <f t="shared" si="7"/>
        <v>12</v>
      </c>
      <c r="W14" s="19">
        <f t="shared" si="8"/>
        <v>0.058680555555555555</v>
      </c>
      <c r="X14">
        <f t="shared" si="9"/>
        <v>11</v>
      </c>
      <c r="Y14" s="11">
        <v>0.029768518518518517</v>
      </c>
      <c r="Z14">
        <v>20</v>
      </c>
      <c r="AA14">
        <f t="shared" si="10"/>
        <v>12</v>
      </c>
      <c r="AB14" s="19">
        <f t="shared" si="11"/>
        <v>0.08844907407407407</v>
      </c>
      <c r="AC14">
        <f t="shared" si="12"/>
        <v>11</v>
      </c>
    </row>
    <row r="15" spans="2:29" ht="12.75">
      <c r="B15" t="s">
        <v>86</v>
      </c>
      <c r="C15" t="s">
        <v>87</v>
      </c>
      <c r="D15">
        <v>34</v>
      </c>
      <c r="E15" t="s">
        <v>208</v>
      </c>
      <c r="F15" t="s">
        <v>211</v>
      </c>
      <c r="G15" s="11">
        <v>0.013981481481481482</v>
      </c>
      <c r="H15">
        <v>15</v>
      </c>
      <c r="I15">
        <f t="shared" si="0"/>
        <v>13</v>
      </c>
      <c r="J15" s="11">
        <v>0.016099537037037037</v>
      </c>
      <c r="K15">
        <v>13</v>
      </c>
      <c r="L15">
        <f t="shared" si="1"/>
        <v>12</v>
      </c>
      <c r="M15" s="19">
        <f t="shared" si="2"/>
        <v>0.03008101851851852</v>
      </c>
      <c r="N15">
        <f t="shared" si="3"/>
        <v>12</v>
      </c>
      <c r="O15" s="11">
        <v>0.014560185185185183</v>
      </c>
      <c r="P15">
        <v>15</v>
      </c>
      <c r="Q15">
        <f t="shared" si="4"/>
        <v>13</v>
      </c>
      <c r="R15" s="19">
        <f t="shared" si="5"/>
        <v>0.044641203703703704</v>
      </c>
      <c r="S15">
        <f t="shared" si="6"/>
        <v>12</v>
      </c>
      <c r="T15" s="11">
        <v>0.014340277777777776</v>
      </c>
      <c r="U15">
        <v>15</v>
      </c>
      <c r="V15">
        <f t="shared" si="7"/>
        <v>13</v>
      </c>
      <c r="W15" s="19">
        <f t="shared" si="8"/>
        <v>0.05898148148148148</v>
      </c>
      <c r="X15">
        <f t="shared" si="9"/>
        <v>12</v>
      </c>
      <c r="Y15" s="11">
        <v>0.0297337962962963</v>
      </c>
      <c r="Z15">
        <v>19</v>
      </c>
      <c r="AA15">
        <f t="shared" si="10"/>
        <v>11</v>
      </c>
      <c r="AB15" s="19">
        <f t="shared" si="11"/>
        <v>0.08871527777777778</v>
      </c>
      <c r="AC15">
        <f t="shared" si="12"/>
        <v>12</v>
      </c>
    </row>
    <row r="16" spans="2:29" ht="12.75">
      <c r="B16" t="s">
        <v>83</v>
      </c>
      <c r="D16">
        <v>32</v>
      </c>
      <c r="F16" t="s">
        <v>211</v>
      </c>
      <c r="G16" s="11">
        <v>0.013946759259259258</v>
      </c>
      <c r="H16">
        <v>14</v>
      </c>
      <c r="I16">
        <f t="shared" si="0"/>
        <v>12</v>
      </c>
      <c r="J16" s="11">
        <v>0.01671296296296296</v>
      </c>
      <c r="K16">
        <v>14</v>
      </c>
      <c r="L16">
        <f t="shared" si="1"/>
        <v>13</v>
      </c>
      <c r="M16" s="19">
        <f t="shared" si="2"/>
        <v>0.03065972222222222</v>
      </c>
      <c r="N16">
        <f t="shared" si="3"/>
        <v>13</v>
      </c>
      <c r="O16" s="11">
        <v>0.014444444444444446</v>
      </c>
      <c r="P16">
        <v>12</v>
      </c>
      <c r="Q16">
        <f t="shared" si="4"/>
        <v>11</v>
      </c>
      <c r="R16" s="19">
        <f t="shared" si="5"/>
        <v>0.04510416666666667</v>
      </c>
      <c r="S16">
        <f t="shared" si="6"/>
        <v>13</v>
      </c>
      <c r="T16" s="11">
        <v>0.014027777777777778</v>
      </c>
      <c r="U16">
        <v>10</v>
      </c>
      <c r="V16">
        <f t="shared" si="7"/>
        <v>10</v>
      </c>
      <c r="W16" s="19">
        <f t="shared" si="8"/>
        <v>0.059131944444444445</v>
      </c>
      <c r="X16">
        <f t="shared" si="9"/>
        <v>13</v>
      </c>
      <c r="Y16" s="11">
        <v>0.029629629629629627</v>
      </c>
      <c r="Z16">
        <v>17</v>
      </c>
      <c r="AA16">
        <f t="shared" si="10"/>
        <v>9</v>
      </c>
      <c r="AB16" s="19">
        <f t="shared" si="11"/>
        <v>0.08876157407407408</v>
      </c>
      <c r="AC16">
        <f t="shared" si="12"/>
        <v>13</v>
      </c>
    </row>
    <row r="17" spans="2:29" ht="12.75">
      <c r="B17" t="s">
        <v>129</v>
      </c>
      <c r="C17" t="s">
        <v>127</v>
      </c>
      <c r="D17">
        <v>40</v>
      </c>
      <c r="E17" t="s">
        <v>19</v>
      </c>
      <c r="F17" t="s">
        <v>209</v>
      </c>
      <c r="G17" s="11">
        <v>0.014363425925925925</v>
      </c>
      <c r="H17">
        <v>16</v>
      </c>
      <c r="I17">
        <f t="shared" si="0"/>
        <v>14</v>
      </c>
      <c r="J17" s="11">
        <v>0.01678240740740741</v>
      </c>
      <c r="K17">
        <v>15</v>
      </c>
      <c r="L17">
        <f t="shared" si="1"/>
        <v>14</v>
      </c>
      <c r="M17" s="19">
        <f t="shared" si="2"/>
        <v>0.031145833333333334</v>
      </c>
      <c r="N17">
        <f t="shared" si="3"/>
        <v>14</v>
      </c>
      <c r="O17" s="11">
        <v>0.01503472222222222</v>
      </c>
      <c r="P17">
        <v>16</v>
      </c>
      <c r="Q17">
        <f t="shared" si="4"/>
        <v>14</v>
      </c>
      <c r="R17" s="19">
        <f t="shared" si="5"/>
        <v>0.04618055555555556</v>
      </c>
      <c r="S17">
        <f t="shared" si="6"/>
        <v>14</v>
      </c>
      <c r="T17" s="11">
        <v>0.014780092592592595</v>
      </c>
      <c r="U17">
        <v>17</v>
      </c>
      <c r="V17">
        <f t="shared" si="7"/>
        <v>15</v>
      </c>
      <c r="W17" s="19">
        <f t="shared" si="8"/>
        <v>0.06096064814814815</v>
      </c>
      <c r="X17">
        <f t="shared" si="9"/>
        <v>14</v>
      </c>
      <c r="Y17" s="11">
        <v>0.030983796296296297</v>
      </c>
      <c r="Z17">
        <v>26</v>
      </c>
      <c r="AA17">
        <f t="shared" si="10"/>
        <v>14</v>
      </c>
      <c r="AB17" s="19">
        <f t="shared" si="11"/>
        <v>0.09194444444444445</v>
      </c>
      <c r="AC17">
        <f t="shared" si="12"/>
        <v>14</v>
      </c>
    </row>
    <row r="18" spans="2:29" ht="12.75">
      <c r="B18" t="s">
        <v>29</v>
      </c>
      <c r="C18" t="s">
        <v>30</v>
      </c>
      <c r="D18">
        <v>10</v>
      </c>
      <c r="E18" t="s">
        <v>208</v>
      </c>
      <c r="F18" t="s">
        <v>211</v>
      </c>
      <c r="G18" s="11">
        <v>0.014780092592592595</v>
      </c>
      <c r="H18">
        <v>21</v>
      </c>
      <c r="I18">
        <f t="shared" si="0"/>
        <v>16</v>
      </c>
      <c r="J18" s="11">
        <v>0.017141203703703704</v>
      </c>
      <c r="K18">
        <v>17</v>
      </c>
      <c r="L18">
        <f t="shared" si="1"/>
        <v>16</v>
      </c>
      <c r="M18" s="19">
        <f t="shared" si="2"/>
        <v>0.031921296296296295</v>
      </c>
      <c r="N18">
        <f t="shared" si="3"/>
        <v>16</v>
      </c>
      <c r="O18" s="11">
        <v>0.01521990740740741</v>
      </c>
      <c r="P18">
        <v>18</v>
      </c>
      <c r="Q18">
        <f t="shared" si="4"/>
        <v>15</v>
      </c>
      <c r="R18" s="19">
        <f t="shared" si="5"/>
        <v>0.047141203703703706</v>
      </c>
      <c r="S18">
        <f t="shared" si="6"/>
        <v>15</v>
      </c>
      <c r="T18" s="11">
        <v>0.014652777777777778</v>
      </c>
      <c r="U18">
        <v>16</v>
      </c>
      <c r="V18">
        <f t="shared" si="7"/>
        <v>14</v>
      </c>
      <c r="W18" s="19">
        <f t="shared" si="8"/>
        <v>0.061793981481481484</v>
      </c>
      <c r="X18">
        <f t="shared" si="9"/>
        <v>15</v>
      </c>
      <c r="Y18" s="11">
        <v>0.031608796296296295</v>
      </c>
      <c r="Z18">
        <v>29</v>
      </c>
      <c r="AA18">
        <f t="shared" si="10"/>
        <v>16</v>
      </c>
      <c r="AB18" s="19">
        <f t="shared" si="11"/>
        <v>0.09340277777777778</v>
      </c>
      <c r="AC18">
        <f t="shared" si="12"/>
        <v>15</v>
      </c>
    </row>
    <row r="19" spans="2:29" ht="12.75">
      <c r="B19" t="s">
        <v>130</v>
      </c>
      <c r="C19" t="s">
        <v>195</v>
      </c>
      <c r="D19">
        <v>41</v>
      </c>
      <c r="E19" t="s">
        <v>208</v>
      </c>
      <c r="F19" t="s">
        <v>211</v>
      </c>
      <c r="G19" s="11">
        <v>0.014594907407407405</v>
      </c>
      <c r="H19">
        <v>19</v>
      </c>
      <c r="I19">
        <f t="shared" si="0"/>
        <v>15</v>
      </c>
      <c r="J19" s="11">
        <v>0.01695601851851852</v>
      </c>
      <c r="K19">
        <v>16</v>
      </c>
      <c r="L19">
        <f t="shared" si="1"/>
        <v>15</v>
      </c>
      <c r="M19" s="19">
        <f t="shared" si="2"/>
        <v>0.03155092592592593</v>
      </c>
      <c r="N19">
        <f t="shared" si="3"/>
        <v>15</v>
      </c>
      <c r="O19" s="11">
        <v>0.015868055555555555</v>
      </c>
      <c r="P19">
        <v>24</v>
      </c>
      <c r="Q19">
        <f t="shared" si="4"/>
        <v>19</v>
      </c>
      <c r="R19" s="19">
        <f t="shared" si="5"/>
        <v>0.04741898148148148</v>
      </c>
      <c r="S19">
        <f t="shared" si="6"/>
        <v>16</v>
      </c>
      <c r="T19" s="11">
        <v>0.015196759259259259</v>
      </c>
      <c r="U19">
        <v>19</v>
      </c>
      <c r="V19">
        <f t="shared" si="7"/>
        <v>16</v>
      </c>
      <c r="W19" s="19">
        <f t="shared" si="8"/>
        <v>0.06261574074074074</v>
      </c>
      <c r="X19">
        <f t="shared" si="9"/>
        <v>16</v>
      </c>
      <c r="Y19" s="11">
        <v>0.0315625</v>
      </c>
      <c r="Z19">
        <v>28</v>
      </c>
      <c r="AA19">
        <f t="shared" si="10"/>
        <v>15</v>
      </c>
      <c r="AB19" s="19">
        <f t="shared" si="11"/>
        <v>0.09417824074074074</v>
      </c>
      <c r="AC19">
        <f t="shared" si="12"/>
        <v>16</v>
      </c>
    </row>
    <row r="20" spans="2:29" ht="12.75">
      <c r="B20" t="s">
        <v>200</v>
      </c>
      <c r="C20" t="s">
        <v>201</v>
      </c>
      <c r="D20">
        <v>24</v>
      </c>
      <c r="E20" t="s">
        <v>208</v>
      </c>
      <c r="F20" t="s">
        <v>209</v>
      </c>
      <c r="G20" s="11">
        <v>0.014930555555555556</v>
      </c>
      <c r="H20">
        <v>23</v>
      </c>
      <c r="I20">
        <f t="shared" si="0"/>
        <v>17</v>
      </c>
      <c r="J20" s="11">
        <v>0.01726851851851852</v>
      </c>
      <c r="K20">
        <v>20</v>
      </c>
      <c r="L20">
        <f t="shared" si="1"/>
        <v>18</v>
      </c>
      <c r="M20" s="19">
        <f t="shared" si="2"/>
        <v>0.032199074074074074</v>
      </c>
      <c r="N20">
        <f t="shared" si="3"/>
        <v>17</v>
      </c>
      <c r="O20" s="11">
        <v>0.01525462962962963</v>
      </c>
      <c r="P20">
        <v>19</v>
      </c>
      <c r="Q20">
        <f t="shared" si="4"/>
        <v>16</v>
      </c>
      <c r="R20" s="19">
        <f t="shared" si="5"/>
        <v>0.047453703703703706</v>
      </c>
      <c r="S20">
        <f t="shared" si="6"/>
        <v>17</v>
      </c>
      <c r="T20" s="11">
        <v>0.015347222222222222</v>
      </c>
      <c r="U20">
        <v>22</v>
      </c>
      <c r="V20">
        <f t="shared" si="7"/>
        <v>19</v>
      </c>
      <c r="W20" s="19">
        <f t="shared" si="8"/>
        <v>0.06280092592592593</v>
      </c>
      <c r="X20">
        <f t="shared" si="9"/>
        <v>17</v>
      </c>
      <c r="Y20" s="11">
        <v>0.032650462962962964</v>
      </c>
      <c r="Z20">
        <v>34</v>
      </c>
      <c r="AA20">
        <f t="shared" si="10"/>
        <v>18</v>
      </c>
      <c r="AB20" s="19">
        <f t="shared" si="11"/>
        <v>0.09545138888888889</v>
      </c>
      <c r="AC20">
        <f t="shared" si="12"/>
        <v>17</v>
      </c>
    </row>
    <row r="21" spans="2:29" ht="12.75">
      <c r="B21" t="s">
        <v>202</v>
      </c>
      <c r="C21" t="s">
        <v>203</v>
      </c>
      <c r="D21">
        <v>56</v>
      </c>
      <c r="E21" t="s">
        <v>208</v>
      </c>
      <c r="F21" t="s">
        <v>209</v>
      </c>
      <c r="G21" s="11">
        <v>0.015011574074074075</v>
      </c>
      <c r="H21">
        <v>24</v>
      </c>
      <c r="I21">
        <f t="shared" si="0"/>
        <v>18</v>
      </c>
      <c r="J21" s="11">
        <v>0.017453703703703704</v>
      </c>
      <c r="K21">
        <v>22</v>
      </c>
      <c r="L21">
        <f t="shared" si="1"/>
        <v>20</v>
      </c>
      <c r="M21" s="19">
        <f t="shared" si="2"/>
        <v>0.03246527777777778</v>
      </c>
      <c r="N21">
        <f t="shared" si="3"/>
        <v>19</v>
      </c>
      <c r="O21" s="11">
        <v>0.015486111111111112</v>
      </c>
      <c r="P21">
        <v>22</v>
      </c>
      <c r="Q21">
        <f t="shared" si="4"/>
        <v>18</v>
      </c>
      <c r="R21" s="19">
        <f t="shared" si="5"/>
        <v>0.04795138888888889</v>
      </c>
      <c r="S21">
        <f t="shared" si="6"/>
        <v>19</v>
      </c>
      <c r="T21" s="11">
        <v>0.015266203703703705</v>
      </c>
      <c r="U21">
        <v>20</v>
      </c>
      <c r="V21">
        <f t="shared" si="7"/>
        <v>17</v>
      </c>
      <c r="W21" s="19">
        <f t="shared" si="8"/>
        <v>0.0632175925925926</v>
      </c>
      <c r="X21">
        <f t="shared" si="9"/>
        <v>19</v>
      </c>
      <c r="Y21" s="11">
        <v>0.03293981481481481</v>
      </c>
      <c r="Z21">
        <v>35</v>
      </c>
      <c r="AA21">
        <f t="shared" si="10"/>
        <v>19</v>
      </c>
      <c r="AB21" s="19">
        <f t="shared" si="11"/>
        <v>0.09615740740740741</v>
      </c>
      <c r="AC21">
        <f t="shared" si="12"/>
        <v>18</v>
      </c>
    </row>
    <row r="22" spans="2:29" ht="12.75">
      <c r="B22" t="s">
        <v>103</v>
      </c>
      <c r="C22" t="s">
        <v>26</v>
      </c>
      <c r="D22">
        <v>28</v>
      </c>
      <c r="E22" t="s">
        <v>104</v>
      </c>
      <c r="F22" t="s">
        <v>209</v>
      </c>
      <c r="G22" s="11">
        <v>0.015127314814814816</v>
      </c>
      <c r="H22">
        <v>25</v>
      </c>
      <c r="I22">
        <f t="shared" si="0"/>
        <v>19</v>
      </c>
      <c r="J22" s="11">
        <v>0.017233796296296296</v>
      </c>
      <c r="K22">
        <v>19</v>
      </c>
      <c r="L22">
        <f t="shared" si="1"/>
        <v>17</v>
      </c>
      <c r="M22" s="19">
        <f t="shared" si="2"/>
        <v>0.03236111111111111</v>
      </c>
      <c r="N22">
        <f t="shared" si="3"/>
        <v>18</v>
      </c>
      <c r="O22" s="11">
        <v>0.015381944444444443</v>
      </c>
      <c r="P22">
        <v>21</v>
      </c>
      <c r="Q22">
        <f t="shared" si="4"/>
        <v>17</v>
      </c>
      <c r="R22" s="19">
        <f t="shared" si="5"/>
        <v>0.04774305555555555</v>
      </c>
      <c r="S22">
        <f t="shared" si="6"/>
        <v>18</v>
      </c>
      <c r="T22" s="11">
        <v>0.01528935185185185</v>
      </c>
      <c r="U22">
        <v>21</v>
      </c>
      <c r="V22">
        <f t="shared" si="7"/>
        <v>18</v>
      </c>
      <c r="W22" s="19">
        <f t="shared" si="8"/>
        <v>0.0630324074074074</v>
      </c>
      <c r="X22">
        <f t="shared" si="9"/>
        <v>18</v>
      </c>
      <c r="Y22" s="11">
        <v>0.0334375</v>
      </c>
      <c r="Z22">
        <v>36</v>
      </c>
      <c r="AA22">
        <f t="shared" si="10"/>
        <v>20</v>
      </c>
      <c r="AB22" s="19">
        <f t="shared" si="11"/>
        <v>0.09646990740740741</v>
      </c>
      <c r="AC22">
        <f t="shared" si="12"/>
        <v>19</v>
      </c>
    </row>
    <row r="23" spans="2:29" ht="12.75">
      <c r="B23" t="s">
        <v>22</v>
      </c>
      <c r="C23" t="s">
        <v>24</v>
      </c>
      <c r="D23">
        <v>6</v>
      </c>
      <c r="E23" t="s">
        <v>21</v>
      </c>
      <c r="F23" t="s">
        <v>209</v>
      </c>
      <c r="G23" s="11">
        <v>0.015208333333333332</v>
      </c>
      <c r="H23">
        <v>26</v>
      </c>
      <c r="I23">
        <f t="shared" si="0"/>
        <v>20</v>
      </c>
      <c r="J23" s="11">
        <v>0.017604166666666667</v>
      </c>
      <c r="K23">
        <v>24</v>
      </c>
      <c r="L23">
        <f t="shared" si="1"/>
        <v>21</v>
      </c>
      <c r="M23" s="19">
        <f t="shared" si="2"/>
        <v>0.0328125</v>
      </c>
      <c r="N23">
        <f t="shared" si="3"/>
        <v>21</v>
      </c>
      <c r="O23" s="11">
        <v>0.01605324074074074</v>
      </c>
      <c r="P23">
        <v>27</v>
      </c>
      <c r="Q23">
        <f t="shared" si="4"/>
        <v>21</v>
      </c>
      <c r="R23" s="19">
        <f t="shared" si="5"/>
        <v>0.04886574074074074</v>
      </c>
      <c r="S23">
        <f t="shared" si="6"/>
        <v>20</v>
      </c>
      <c r="T23" s="11">
        <v>0.01596064814814815</v>
      </c>
      <c r="U23">
        <v>26</v>
      </c>
      <c r="V23">
        <f t="shared" si="7"/>
        <v>23</v>
      </c>
      <c r="W23" s="19">
        <f t="shared" si="8"/>
        <v>0.06482638888888889</v>
      </c>
      <c r="X23">
        <f t="shared" si="9"/>
        <v>21</v>
      </c>
      <c r="Y23" s="11">
        <v>0.03259259259259259</v>
      </c>
      <c r="Z23">
        <v>32</v>
      </c>
      <c r="AA23">
        <f t="shared" si="10"/>
        <v>17</v>
      </c>
      <c r="AB23" s="19">
        <f t="shared" si="11"/>
        <v>0.09741898148148148</v>
      </c>
      <c r="AC23">
        <f t="shared" si="12"/>
        <v>20</v>
      </c>
    </row>
    <row r="24" spans="2:29" ht="12.75">
      <c r="B24" t="s">
        <v>119</v>
      </c>
      <c r="C24" t="s">
        <v>207</v>
      </c>
      <c r="D24">
        <v>5</v>
      </c>
      <c r="E24" t="s">
        <v>208</v>
      </c>
      <c r="F24" t="s">
        <v>209</v>
      </c>
      <c r="G24" s="11">
        <v>0.015381944444444443</v>
      </c>
      <c r="H24">
        <v>28</v>
      </c>
      <c r="I24">
        <f t="shared" si="0"/>
        <v>22</v>
      </c>
      <c r="J24" s="11">
        <v>0.017384259259259262</v>
      </c>
      <c r="K24">
        <v>21</v>
      </c>
      <c r="L24">
        <f t="shared" si="1"/>
        <v>19</v>
      </c>
      <c r="M24" s="19">
        <f t="shared" si="2"/>
        <v>0.03276620370370371</v>
      </c>
      <c r="N24">
        <f t="shared" si="3"/>
        <v>20</v>
      </c>
      <c r="O24" s="11">
        <v>0.01622685185185185</v>
      </c>
      <c r="P24">
        <v>29</v>
      </c>
      <c r="Q24">
        <f t="shared" si="4"/>
        <v>22</v>
      </c>
      <c r="R24" s="19">
        <f t="shared" si="5"/>
        <v>0.048993055555555554</v>
      </c>
      <c r="S24">
        <f t="shared" si="6"/>
        <v>21</v>
      </c>
      <c r="T24" s="11">
        <v>0.015462962962962963</v>
      </c>
      <c r="U24">
        <v>23</v>
      </c>
      <c r="V24">
        <f t="shared" si="7"/>
        <v>20</v>
      </c>
      <c r="W24" s="19">
        <f t="shared" si="8"/>
        <v>0.06445601851851851</v>
      </c>
      <c r="X24">
        <f t="shared" si="9"/>
        <v>20</v>
      </c>
      <c r="Y24" s="11">
        <v>0.03373842592592593</v>
      </c>
      <c r="Z24">
        <v>40</v>
      </c>
      <c r="AA24">
        <f t="shared" si="10"/>
        <v>23</v>
      </c>
      <c r="AB24" s="19">
        <f t="shared" si="11"/>
        <v>0.09819444444444445</v>
      </c>
      <c r="AC24">
        <f t="shared" si="12"/>
        <v>21</v>
      </c>
    </row>
    <row r="25" spans="2:29" ht="12.75">
      <c r="B25" t="s">
        <v>170</v>
      </c>
      <c r="C25" t="s">
        <v>207</v>
      </c>
      <c r="D25">
        <v>51</v>
      </c>
      <c r="E25" t="s">
        <v>208</v>
      </c>
      <c r="F25" t="s">
        <v>209</v>
      </c>
      <c r="G25" s="11">
        <v>0.015243055555555557</v>
      </c>
      <c r="H25">
        <v>27</v>
      </c>
      <c r="I25">
        <f t="shared" si="0"/>
        <v>21</v>
      </c>
      <c r="J25" s="11">
        <v>0.01806712962962963</v>
      </c>
      <c r="K25">
        <v>25</v>
      </c>
      <c r="L25">
        <f t="shared" si="1"/>
        <v>22</v>
      </c>
      <c r="M25" s="19">
        <f t="shared" si="2"/>
        <v>0.033310185185185186</v>
      </c>
      <c r="N25">
        <f t="shared" si="3"/>
        <v>22</v>
      </c>
      <c r="O25" s="11">
        <v>0.0159375</v>
      </c>
      <c r="P25">
        <v>25</v>
      </c>
      <c r="Q25">
        <f t="shared" si="4"/>
        <v>20</v>
      </c>
      <c r="R25" s="19">
        <f t="shared" si="5"/>
        <v>0.049247685185185186</v>
      </c>
      <c r="S25">
        <f t="shared" si="6"/>
        <v>22</v>
      </c>
      <c r="T25" s="11">
        <v>0.015925925925925927</v>
      </c>
      <c r="U25">
        <v>25</v>
      </c>
      <c r="V25">
        <f t="shared" si="7"/>
        <v>22</v>
      </c>
      <c r="W25" s="19">
        <f t="shared" si="8"/>
        <v>0.06517361111111111</v>
      </c>
      <c r="X25">
        <f t="shared" si="9"/>
        <v>22</v>
      </c>
      <c r="Y25" s="11">
        <v>0.033541666666666664</v>
      </c>
      <c r="Z25">
        <v>38</v>
      </c>
      <c r="AA25">
        <f t="shared" si="10"/>
        <v>22</v>
      </c>
      <c r="AB25" s="19">
        <f t="shared" si="11"/>
        <v>0.09871527777777778</v>
      </c>
      <c r="AC25">
        <f t="shared" si="12"/>
        <v>22</v>
      </c>
    </row>
    <row r="26" spans="2:29" ht="12.75">
      <c r="B26" t="s">
        <v>186</v>
      </c>
      <c r="C26" t="s">
        <v>30</v>
      </c>
      <c r="D26">
        <v>12</v>
      </c>
      <c r="F26" t="s">
        <v>211</v>
      </c>
      <c r="G26" s="11">
        <v>0.015486111111111112</v>
      </c>
      <c r="H26">
        <v>29</v>
      </c>
      <c r="I26">
        <f t="shared" si="0"/>
        <v>23</v>
      </c>
      <c r="J26" s="11">
        <v>0.018726851851851852</v>
      </c>
      <c r="K26">
        <v>32</v>
      </c>
      <c r="L26">
        <f t="shared" si="1"/>
        <v>27</v>
      </c>
      <c r="M26" s="19">
        <f t="shared" si="2"/>
        <v>0.034212962962962966</v>
      </c>
      <c r="N26">
        <f t="shared" si="3"/>
        <v>25</v>
      </c>
      <c r="O26" s="11">
        <v>0.016481481481481482</v>
      </c>
      <c r="P26">
        <v>31</v>
      </c>
      <c r="Q26">
        <f t="shared" si="4"/>
        <v>24</v>
      </c>
      <c r="R26" s="19">
        <f t="shared" si="5"/>
        <v>0.050694444444444445</v>
      </c>
      <c r="S26">
        <f t="shared" si="6"/>
        <v>24</v>
      </c>
      <c r="T26" s="11">
        <v>0.016203703703703703</v>
      </c>
      <c r="U26">
        <v>28</v>
      </c>
      <c r="V26">
        <f t="shared" si="7"/>
        <v>25</v>
      </c>
      <c r="W26" s="19">
        <f t="shared" si="8"/>
        <v>0.06689814814814815</v>
      </c>
      <c r="X26">
        <f t="shared" si="9"/>
        <v>24</v>
      </c>
      <c r="Y26" s="11">
        <v>0.03422453703703703</v>
      </c>
      <c r="Z26">
        <v>43</v>
      </c>
      <c r="AA26">
        <f t="shared" si="10"/>
        <v>24</v>
      </c>
      <c r="AB26" s="19">
        <f t="shared" si="11"/>
        <v>0.10112268518518519</v>
      </c>
      <c r="AC26">
        <f t="shared" si="12"/>
        <v>23</v>
      </c>
    </row>
    <row r="27" spans="2:29" ht="12.75">
      <c r="B27" t="s">
        <v>193</v>
      </c>
      <c r="C27" t="s">
        <v>30</v>
      </c>
      <c r="D27">
        <v>19</v>
      </c>
      <c r="E27" t="s">
        <v>208</v>
      </c>
      <c r="F27" t="s">
        <v>209</v>
      </c>
      <c r="G27" s="11">
        <v>0.015555555555555553</v>
      </c>
      <c r="H27">
        <v>30</v>
      </c>
      <c r="I27">
        <f t="shared" si="0"/>
        <v>24</v>
      </c>
      <c r="J27" s="11">
        <v>0.018148148148148146</v>
      </c>
      <c r="K27">
        <v>26</v>
      </c>
      <c r="L27">
        <f t="shared" si="1"/>
        <v>23</v>
      </c>
      <c r="M27" s="19">
        <f t="shared" si="2"/>
        <v>0.0337037037037037</v>
      </c>
      <c r="N27">
        <f t="shared" si="3"/>
        <v>23</v>
      </c>
      <c r="O27" s="11">
        <v>0.017395833333333336</v>
      </c>
      <c r="P27">
        <v>39</v>
      </c>
      <c r="Q27">
        <f t="shared" si="4"/>
        <v>31</v>
      </c>
      <c r="R27" s="19">
        <f t="shared" si="5"/>
        <v>0.05109953703703704</v>
      </c>
      <c r="S27">
        <f t="shared" si="6"/>
        <v>25</v>
      </c>
      <c r="T27" s="11">
        <v>0.01615740740740741</v>
      </c>
      <c r="U27">
        <v>27</v>
      </c>
      <c r="V27">
        <f t="shared" si="7"/>
        <v>24</v>
      </c>
      <c r="W27" s="19">
        <f t="shared" si="8"/>
        <v>0.06725694444444445</v>
      </c>
      <c r="X27">
        <f t="shared" si="9"/>
        <v>25</v>
      </c>
      <c r="Y27" s="11">
        <v>0.03431712962962963</v>
      </c>
      <c r="Z27">
        <v>45</v>
      </c>
      <c r="AA27">
        <f t="shared" si="10"/>
        <v>25</v>
      </c>
      <c r="AB27" s="19">
        <f t="shared" si="11"/>
        <v>0.10157407407407408</v>
      </c>
      <c r="AC27">
        <f t="shared" si="12"/>
        <v>24</v>
      </c>
    </row>
    <row r="28" spans="2:29" ht="12.75">
      <c r="B28" t="s">
        <v>128</v>
      </c>
      <c r="C28" t="s">
        <v>30</v>
      </c>
      <c r="D28">
        <v>39</v>
      </c>
      <c r="E28" t="s">
        <v>19</v>
      </c>
      <c r="F28" t="s">
        <v>209</v>
      </c>
      <c r="G28" s="11">
        <v>0.016631944444444446</v>
      </c>
      <c r="H28">
        <v>36</v>
      </c>
      <c r="I28">
        <f t="shared" si="0"/>
        <v>29</v>
      </c>
      <c r="J28" s="11">
        <v>0.019328703703703702</v>
      </c>
      <c r="K28">
        <v>38</v>
      </c>
      <c r="L28">
        <f t="shared" si="1"/>
        <v>32</v>
      </c>
      <c r="M28" s="19">
        <f t="shared" si="2"/>
        <v>0.035960648148148144</v>
      </c>
      <c r="N28">
        <f t="shared" si="3"/>
        <v>31</v>
      </c>
      <c r="O28" s="11">
        <v>0.016400462962962964</v>
      </c>
      <c r="P28">
        <v>30</v>
      </c>
      <c r="Q28">
        <f t="shared" si="4"/>
        <v>23</v>
      </c>
      <c r="R28" s="19">
        <f t="shared" si="5"/>
        <v>0.05236111111111111</v>
      </c>
      <c r="S28">
        <f t="shared" si="6"/>
        <v>29</v>
      </c>
      <c r="T28" s="11">
        <v>0.015891203703703703</v>
      </c>
      <c r="U28">
        <v>24</v>
      </c>
      <c r="V28">
        <f t="shared" si="7"/>
        <v>21</v>
      </c>
      <c r="W28" s="19">
        <f t="shared" si="8"/>
        <v>0.06825231481481481</v>
      </c>
      <c r="X28">
        <f t="shared" si="9"/>
        <v>28</v>
      </c>
      <c r="Y28" s="11">
        <v>0.03350694444444444</v>
      </c>
      <c r="Z28">
        <v>37</v>
      </c>
      <c r="AA28">
        <f t="shared" si="10"/>
        <v>21</v>
      </c>
      <c r="AB28" s="19">
        <f t="shared" si="11"/>
        <v>0.10175925925925924</v>
      </c>
      <c r="AC28">
        <f t="shared" si="12"/>
        <v>25</v>
      </c>
    </row>
    <row r="29" spans="2:29" ht="12.75">
      <c r="B29" t="s">
        <v>210</v>
      </c>
      <c r="C29" t="s">
        <v>207</v>
      </c>
      <c r="D29">
        <v>4</v>
      </c>
      <c r="E29" t="s">
        <v>208</v>
      </c>
      <c r="F29" t="s">
        <v>211</v>
      </c>
      <c r="G29" s="11">
        <v>0.016666666666666666</v>
      </c>
      <c r="H29">
        <v>38</v>
      </c>
      <c r="I29">
        <f t="shared" si="0"/>
        <v>31</v>
      </c>
      <c r="J29" s="11">
        <v>0.018379629629629628</v>
      </c>
      <c r="K29">
        <v>28</v>
      </c>
      <c r="L29">
        <f t="shared" si="1"/>
        <v>25</v>
      </c>
      <c r="M29" s="19">
        <f t="shared" si="2"/>
        <v>0.0350462962962963</v>
      </c>
      <c r="N29">
        <f t="shared" si="3"/>
        <v>27</v>
      </c>
      <c r="O29" s="11">
        <v>0.01671296296296296</v>
      </c>
      <c r="P29">
        <v>34</v>
      </c>
      <c r="Q29">
        <f t="shared" si="4"/>
        <v>27</v>
      </c>
      <c r="R29" s="19">
        <f t="shared" si="5"/>
        <v>0.051759259259259255</v>
      </c>
      <c r="S29">
        <f t="shared" si="6"/>
        <v>27</v>
      </c>
      <c r="T29" s="11">
        <v>0.016319444444444445</v>
      </c>
      <c r="U29">
        <v>30</v>
      </c>
      <c r="V29">
        <f t="shared" si="7"/>
        <v>27</v>
      </c>
      <c r="W29" s="19">
        <f t="shared" si="8"/>
        <v>0.0680787037037037</v>
      </c>
      <c r="X29">
        <f t="shared" si="9"/>
        <v>27</v>
      </c>
      <c r="Y29" s="11">
        <v>0.034444444444444444</v>
      </c>
      <c r="Z29">
        <v>46</v>
      </c>
      <c r="AA29">
        <f t="shared" si="10"/>
        <v>27</v>
      </c>
      <c r="AB29" s="19">
        <f t="shared" si="11"/>
        <v>0.10252314814814814</v>
      </c>
      <c r="AC29">
        <f t="shared" si="12"/>
        <v>26</v>
      </c>
    </row>
    <row r="30" spans="2:29" ht="12.75">
      <c r="B30" t="s">
        <v>159</v>
      </c>
      <c r="C30" t="s">
        <v>30</v>
      </c>
      <c r="D30">
        <v>43</v>
      </c>
      <c r="E30" t="s">
        <v>19</v>
      </c>
      <c r="F30" t="s">
        <v>211</v>
      </c>
      <c r="G30" s="11">
        <v>0.01556712962962963</v>
      </c>
      <c r="H30">
        <v>31</v>
      </c>
      <c r="I30">
        <f t="shared" si="0"/>
        <v>25</v>
      </c>
      <c r="J30" s="11">
        <v>0.018229166666666668</v>
      </c>
      <c r="K30">
        <v>27</v>
      </c>
      <c r="L30">
        <f t="shared" si="1"/>
        <v>24</v>
      </c>
      <c r="M30" s="19">
        <f t="shared" si="2"/>
        <v>0.033796296296296297</v>
      </c>
      <c r="N30">
        <f t="shared" si="3"/>
        <v>24</v>
      </c>
      <c r="O30" s="11">
        <v>0.016585648148148148</v>
      </c>
      <c r="P30">
        <v>33</v>
      </c>
      <c r="Q30">
        <f t="shared" si="4"/>
        <v>26</v>
      </c>
      <c r="R30" s="19">
        <f t="shared" si="5"/>
        <v>0.050381944444444444</v>
      </c>
      <c r="S30">
        <f t="shared" si="6"/>
        <v>23</v>
      </c>
      <c r="T30" s="11">
        <v>0.016203703703703703</v>
      </c>
      <c r="U30">
        <v>28</v>
      </c>
      <c r="V30">
        <f t="shared" si="7"/>
        <v>25</v>
      </c>
      <c r="W30" s="19">
        <f t="shared" si="8"/>
        <v>0.06658564814814814</v>
      </c>
      <c r="X30">
        <f t="shared" si="9"/>
        <v>23</v>
      </c>
      <c r="Y30" s="11">
        <v>0.03594907407407407</v>
      </c>
      <c r="Z30">
        <v>50</v>
      </c>
      <c r="AA30">
        <f t="shared" si="10"/>
        <v>30</v>
      </c>
      <c r="AB30" s="19">
        <f t="shared" si="11"/>
        <v>0.10253472222222221</v>
      </c>
      <c r="AC30">
        <f t="shared" si="12"/>
        <v>27</v>
      </c>
    </row>
    <row r="31" spans="2:29" ht="12.75">
      <c r="B31" t="s">
        <v>99</v>
      </c>
      <c r="C31" t="s">
        <v>30</v>
      </c>
      <c r="D31">
        <v>25</v>
      </c>
      <c r="E31" t="s">
        <v>100</v>
      </c>
      <c r="F31" t="s">
        <v>185</v>
      </c>
      <c r="G31" s="11">
        <v>0.016655092592592593</v>
      </c>
      <c r="H31">
        <v>37</v>
      </c>
      <c r="I31">
        <f t="shared" si="0"/>
        <v>30</v>
      </c>
      <c r="J31" s="11">
        <v>0.01902777777777778</v>
      </c>
      <c r="K31">
        <v>35</v>
      </c>
      <c r="L31">
        <f t="shared" si="1"/>
        <v>29</v>
      </c>
      <c r="M31" s="19">
        <f t="shared" si="2"/>
        <v>0.03568287037037037</v>
      </c>
      <c r="N31">
        <f t="shared" si="3"/>
        <v>30</v>
      </c>
      <c r="O31" s="11">
        <v>0.016793981481481483</v>
      </c>
      <c r="P31">
        <v>35</v>
      </c>
      <c r="Q31">
        <f t="shared" si="4"/>
        <v>28</v>
      </c>
      <c r="R31" s="19">
        <f t="shared" si="5"/>
        <v>0.05247685185185186</v>
      </c>
      <c r="S31">
        <f t="shared" si="6"/>
        <v>30</v>
      </c>
      <c r="T31" s="11">
        <v>0.01650462962962963</v>
      </c>
      <c r="U31">
        <v>32</v>
      </c>
      <c r="V31">
        <f t="shared" si="7"/>
        <v>29</v>
      </c>
      <c r="W31" s="19">
        <f t="shared" si="8"/>
        <v>0.06898148148148149</v>
      </c>
      <c r="X31">
        <f t="shared" si="9"/>
        <v>29</v>
      </c>
      <c r="Y31" s="11">
        <v>0.03431712962962963</v>
      </c>
      <c r="Z31">
        <v>44</v>
      </c>
      <c r="AA31">
        <f t="shared" si="10"/>
        <v>25</v>
      </c>
      <c r="AB31" s="19">
        <f t="shared" si="11"/>
        <v>0.10329861111111112</v>
      </c>
      <c r="AC31">
        <f t="shared" si="12"/>
        <v>28</v>
      </c>
    </row>
    <row r="32" spans="2:29" ht="12.75">
      <c r="B32" t="s">
        <v>126</v>
      </c>
      <c r="C32" t="s">
        <v>127</v>
      </c>
      <c r="D32">
        <v>38</v>
      </c>
      <c r="E32" t="s">
        <v>184</v>
      </c>
      <c r="F32" t="s">
        <v>185</v>
      </c>
      <c r="G32" s="11">
        <v>0.01636574074074074</v>
      </c>
      <c r="H32">
        <v>35</v>
      </c>
      <c r="I32">
        <f t="shared" si="0"/>
        <v>28</v>
      </c>
      <c r="J32" s="11">
        <v>0.01855324074074074</v>
      </c>
      <c r="K32">
        <v>30</v>
      </c>
      <c r="L32">
        <f t="shared" si="1"/>
        <v>26</v>
      </c>
      <c r="M32" s="19">
        <f t="shared" si="2"/>
        <v>0.03491898148148148</v>
      </c>
      <c r="N32">
        <f t="shared" si="3"/>
        <v>26</v>
      </c>
      <c r="O32" s="11">
        <v>0.016527777777777777</v>
      </c>
      <c r="P32">
        <v>32</v>
      </c>
      <c r="Q32">
        <f t="shared" si="4"/>
        <v>25</v>
      </c>
      <c r="R32" s="19">
        <f t="shared" si="5"/>
        <v>0.05144675925925926</v>
      </c>
      <c r="S32">
        <f t="shared" si="6"/>
        <v>26</v>
      </c>
      <c r="T32" s="11">
        <v>0.016458333333333332</v>
      </c>
      <c r="U32">
        <v>31</v>
      </c>
      <c r="V32">
        <f t="shared" si="7"/>
        <v>28</v>
      </c>
      <c r="W32" s="19">
        <f t="shared" si="8"/>
        <v>0.06790509259259259</v>
      </c>
      <c r="X32">
        <f t="shared" si="9"/>
        <v>26</v>
      </c>
      <c r="Y32" s="11">
        <v>0.03546296296296297</v>
      </c>
      <c r="Z32">
        <v>48</v>
      </c>
      <c r="AA32">
        <f t="shared" si="10"/>
        <v>28</v>
      </c>
      <c r="AB32" s="19">
        <f t="shared" si="11"/>
        <v>0.10336805555555556</v>
      </c>
      <c r="AC32">
        <f t="shared" si="12"/>
        <v>29</v>
      </c>
    </row>
    <row r="33" spans="2:29" ht="12.75">
      <c r="B33" t="s">
        <v>96</v>
      </c>
      <c r="C33" t="s">
        <v>26</v>
      </c>
      <c r="D33">
        <v>67</v>
      </c>
      <c r="E33" t="s">
        <v>19</v>
      </c>
      <c r="F33" t="s">
        <v>209</v>
      </c>
      <c r="G33" s="11">
        <v>0.01628472222222222</v>
      </c>
      <c r="H33">
        <v>34</v>
      </c>
      <c r="I33">
        <f t="shared" si="0"/>
        <v>27</v>
      </c>
      <c r="J33" s="11">
        <v>0.01920138888888889</v>
      </c>
      <c r="K33">
        <v>36</v>
      </c>
      <c r="L33">
        <f t="shared" si="1"/>
        <v>30</v>
      </c>
      <c r="M33" s="19">
        <f t="shared" si="2"/>
        <v>0.03548611111111111</v>
      </c>
      <c r="N33">
        <f t="shared" si="3"/>
        <v>29</v>
      </c>
      <c r="O33" s="11">
        <v>0.017118055555555556</v>
      </c>
      <c r="P33">
        <v>37</v>
      </c>
      <c r="Q33">
        <f t="shared" si="4"/>
        <v>30</v>
      </c>
      <c r="R33" s="19">
        <f t="shared" si="5"/>
        <v>0.05260416666666666</v>
      </c>
      <c r="S33">
        <f t="shared" si="6"/>
        <v>31</v>
      </c>
      <c r="T33" s="11">
        <v>0.017141203703703704</v>
      </c>
      <c r="U33">
        <v>33</v>
      </c>
      <c r="V33">
        <f t="shared" si="7"/>
        <v>30</v>
      </c>
      <c r="W33" s="19">
        <f t="shared" si="8"/>
        <v>0.06974537037037036</v>
      </c>
      <c r="X33">
        <f t="shared" si="9"/>
        <v>31</v>
      </c>
      <c r="Y33" s="11">
        <v>0.035694444444444445</v>
      </c>
      <c r="Z33">
        <v>49</v>
      </c>
      <c r="AA33">
        <f t="shared" si="10"/>
        <v>29</v>
      </c>
      <c r="AB33" s="19">
        <f t="shared" si="11"/>
        <v>0.1054398148148148</v>
      </c>
      <c r="AC33">
        <f t="shared" si="12"/>
        <v>30</v>
      </c>
    </row>
    <row r="34" spans="2:29" ht="12.75">
      <c r="B34" t="s">
        <v>25</v>
      </c>
      <c r="C34" t="s">
        <v>26</v>
      </c>
      <c r="D34">
        <v>8</v>
      </c>
      <c r="E34" t="s">
        <v>21</v>
      </c>
      <c r="F34" t="s">
        <v>209</v>
      </c>
      <c r="G34" s="11">
        <v>0.016180555555555556</v>
      </c>
      <c r="H34">
        <v>33</v>
      </c>
      <c r="I34">
        <f t="shared" si="0"/>
        <v>26</v>
      </c>
      <c r="J34" s="11">
        <v>0.018969907407407408</v>
      </c>
      <c r="K34">
        <v>33</v>
      </c>
      <c r="L34">
        <f t="shared" si="1"/>
        <v>28</v>
      </c>
      <c r="M34" s="19">
        <f t="shared" si="2"/>
        <v>0.03515046296296297</v>
      </c>
      <c r="N34">
        <f t="shared" si="3"/>
        <v>28</v>
      </c>
      <c r="O34" s="11">
        <v>0.01709490740740741</v>
      </c>
      <c r="P34">
        <v>36</v>
      </c>
      <c r="Q34">
        <f t="shared" si="4"/>
        <v>29</v>
      </c>
      <c r="R34" s="19">
        <f t="shared" si="5"/>
        <v>0.05224537037037037</v>
      </c>
      <c r="S34">
        <f t="shared" si="6"/>
        <v>28</v>
      </c>
      <c r="T34" s="11">
        <v>0.01733796296296296</v>
      </c>
      <c r="U34">
        <v>35</v>
      </c>
      <c r="V34">
        <f t="shared" si="7"/>
        <v>31</v>
      </c>
      <c r="W34" s="19">
        <f t="shared" si="8"/>
        <v>0.06958333333333333</v>
      </c>
      <c r="X34">
        <f t="shared" si="9"/>
        <v>30</v>
      </c>
      <c r="Y34" s="11">
        <v>0.03650462962962963</v>
      </c>
      <c r="Z34">
        <v>53</v>
      </c>
      <c r="AA34">
        <f t="shared" si="10"/>
        <v>32</v>
      </c>
      <c r="AB34" s="19">
        <f t="shared" si="11"/>
        <v>0.10608796296296297</v>
      </c>
      <c r="AC34">
        <f t="shared" si="12"/>
        <v>31</v>
      </c>
    </row>
    <row r="35" spans="2:29" ht="12.75">
      <c r="B35" t="s">
        <v>20</v>
      </c>
      <c r="D35">
        <v>1</v>
      </c>
      <c r="E35" t="s">
        <v>21</v>
      </c>
      <c r="F35" t="s">
        <v>211</v>
      </c>
      <c r="G35" s="11">
        <v>0.016724537037037034</v>
      </c>
      <c r="H35">
        <v>39</v>
      </c>
      <c r="I35">
        <f t="shared" si="0"/>
        <v>32</v>
      </c>
      <c r="J35" s="11">
        <v>0.01951388888888889</v>
      </c>
      <c r="K35">
        <v>40</v>
      </c>
      <c r="L35">
        <f t="shared" si="1"/>
        <v>33</v>
      </c>
      <c r="M35" s="19">
        <f t="shared" si="2"/>
        <v>0.036238425925925924</v>
      </c>
      <c r="N35">
        <f t="shared" si="3"/>
        <v>33</v>
      </c>
      <c r="O35" s="11">
        <v>0.017719907407407406</v>
      </c>
      <c r="P35">
        <v>42</v>
      </c>
      <c r="Q35">
        <f t="shared" si="4"/>
        <v>34</v>
      </c>
      <c r="R35" s="19">
        <f t="shared" si="5"/>
        <v>0.05395833333333333</v>
      </c>
      <c r="S35">
        <f t="shared" si="6"/>
        <v>33</v>
      </c>
      <c r="T35" s="11">
        <v>0.017557870370370373</v>
      </c>
      <c r="U35">
        <v>38</v>
      </c>
      <c r="V35">
        <f t="shared" si="7"/>
        <v>34</v>
      </c>
      <c r="W35" s="19">
        <f t="shared" si="8"/>
        <v>0.0715162037037037</v>
      </c>
      <c r="X35">
        <f t="shared" si="9"/>
        <v>33</v>
      </c>
      <c r="Y35" s="11">
        <v>0.03607638888888889</v>
      </c>
      <c r="Z35">
        <v>51</v>
      </c>
      <c r="AA35">
        <f t="shared" si="10"/>
        <v>31</v>
      </c>
      <c r="AB35" s="19">
        <f t="shared" si="11"/>
        <v>0.1075925925925926</v>
      </c>
      <c r="AC35">
        <f t="shared" si="12"/>
        <v>32</v>
      </c>
    </row>
    <row r="36" spans="2:29" ht="12.75">
      <c r="B36" t="s">
        <v>81</v>
      </c>
      <c r="C36" t="s">
        <v>82</v>
      </c>
      <c r="D36">
        <v>31</v>
      </c>
      <c r="E36" t="s">
        <v>21</v>
      </c>
      <c r="F36" t="s">
        <v>211</v>
      </c>
      <c r="G36" s="11">
        <v>0.01675925925925926</v>
      </c>
      <c r="H36">
        <v>40</v>
      </c>
      <c r="I36">
        <f aca="true" t="shared" si="13" ref="I36:I54">RANK(G36,G$1:G$65536,1)</f>
        <v>33</v>
      </c>
      <c r="J36" s="11">
        <v>0.01931712962962963</v>
      </c>
      <c r="K36">
        <v>37</v>
      </c>
      <c r="L36">
        <f aca="true" t="shared" si="14" ref="L36:L54">RANK(J36,J$1:J$65536,1)</f>
        <v>31</v>
      </c>
      <c r="M36" s="19">
        <f aca="true" t="shared" si="15" ref="M36:M54">G36+J36</f>
        <v>0.03607638888888889</v>
      </c>
      <c r="N36">
        <f aca="true" t="shared" si="16" ref="N36:N54">RANK(M36,M$1:M$65536,1)</f>
        <v>32</v>
      </c>
      <c r="O36" s="11">
        <v>0.017604166666666667</v>
      </c>
      <c r="P36">
        <v>40</v>
      </c>
      <c r="Q36">
        <f aca="true" t="shared" si="17" ref="Q36:Q54">RANK(O36,O$1:O$65536,1)</f>
        <v>32</v>
      </c>
      <c r="R36" s="19">
        <f aca="true" t="shared" si="18" ref="R36:R54">M36+O36</f>
        <v>0.05368055555555555</v>
      </c>
      <c r="S36">
        <f aca="true" t="shared" si="19" ref="S36:S54">RANK(R36,R$1:R$65536,1)</f>
        <v>32</v>
      </c>
      <c r="T36" s="11">
        <v>0.017384259259259262</v>
      </c>
      <c r="U36">
        <v>37</v>
      </c>
      <c r="V36">
        <f aca="true" t="shared" si="20" ref="V36:V54">RANK(T36,T$1:T$65536,1)</f>
        <v>33</v>
      </c>
      <c r="W36" s="19">
        <f aca="true" t="shared" si="21" ref="W36:W54">R36+T36</f>
        <v>0.07106481481481482</v>
      </c>
      <c r="X36">
        <f aca="true" t="shared" si="22" ref="X36:X54">RANK(W36,W$1:W$65536,1)</f>
        <v>32</v>
      </c>
      <c r="Y36" s="11">
        <v>0.03662037037037037</v>
      </c>
      <c r="Z36">
        <v>56</v>
      </c>
      <c r="AA36">
        <f aca="true" t="shared" si="23" ref="AA36:AA54">RANK(Y36,Y$1:Y$65536,1)</f>
        <v>34</v>
      </c>
      <c r="AB36" s="19">
        <f aca="true" t="shared" si="24" ref="AB36:AB54">W36+Y36</f>
        <v>0.10768518518518519</v>
      </c>
      <c r="AC36">
        <f aca="true" t="shared" si="25" ref="AC36:AC54">RANK(AB36,AB$1:AB$65536,1)</f>
        <v>33</v>
      </c>
    </row>
    <row r="37" spans="2:29" ht="12.75">
      <c r="B37" t="s">
        <v>102</v>
      </c>
      <c r="C37" t="s">
        <v>30</v>
      </c>
      <c r="D37">
        <v>27</v>
      </c>
      <c r="E37" t="s">
        <v>184</v>
      </c>
      <c r="F37" t="s">
        <v>185</v>
      </c>
      <c r="G37" s="11">
        <v>0.017233796296296296</v>
      </c>
      <c r="H37">
        <v>42</v>
      </c>
      <c r="I37">
        <f t="shared" si="13"/>
        <v>34</v>
      </c>
      <c r="J37" s="11">
        <v>0.019988425925925927</v>
      </c>
      <c r="K37">
        <v>42</v>
      </c>
      <c r="L37">
        <f t="shared" si="14"/>
        <v>34</v>
      </c>
      <c r="M37" s="19">
        <f t="shared" si="15"/>
        <v>0.037222222222222226</v>
      </c>
      <c r="N37">
        <f t="shared" si="16"/>
        <v>34</v>
      </c>
      <c r="O37" s="11">
        <v>0.01767361111111111</v>
      </c>
      <c r="P37">
        <v>41</v>
      </c>
      <c r="Q37">
        <f t="shared" si="17"/>
        <v>33</v>
      </c>
      <c r="R37" s="19">
        <f t="shared" si="18"/>
        <v>0.05489583333333334</v>
      </c>
      <c r="S37">
        <f t="shared" si="19"/>
        <v>34</v>
      </c>
      <c r="T37" s="11">
        <v>0.017372685185185185</v>
      </c>
      <c r="U37">
        <v>36</v>
      </c>
      <c r="V37">
        <f t="shared" si="20"/>
        <v>32</v>
      </c>
      <c r="W37" s="19">
        <f t="shared" si="21"/>
        <v>0.07226851851851852</v>
      </c>
      <c r="X37">
        <f t="shared" si="22"/>
        <v>34</v>
      </c>
      <c r="Y37" s="11">
        <v>0.036550925925925924</v>
      </c>
      <c r="Z37">
        <v>54</v>
      </c>
      <c r="AA37">
        <f t="shared" si="23"/>
        <v>33</v>
      </c>
      <c r="AB37" s="19">
        <f t="shared" si="24"/>
        <v>0.10881944444444444</v>
      </c>
      <c r="AC37">
        <f t="shared" si="25"/>
        <v>34</v>
      </c>
    </row>
    <row r="38" spans="2:29" ht="12.75">
      <c r="B38" t="s">
        <v>192</v>
      </c>
      <c r="C38" t="s">
        <v>26</v>
      </c>
      <c r="D38">
        <v>18</v>
      </c>
      <c r="E38" t="s">
        <v>208</v>
      </c>
      <c r="F38" t="s">
        <v>209</v>
      </c>
      <c r="G38" s="11">
        <v>0.017870370370370373</v>
      </c>
      <c r="H38">
        <v>45</v>
      </c>
      <c r="I38">
        <f t="shared" si="13"/>
        <v>37</v>
      </c>
      <c r="J38" s="11">
        <v>0.020069444444444442</v>
      </c>
      <c r="K38">
        <v>43</v>
      </c>
      <c r="L38">
        <f t="shared" si="14"/>
        <v>35</v>
      </c>
      <c r="M38" s="19">
        <f t="shared" si="15"/>
        <v>0.037939814814814815</v>
      </c>
      <c r="N38">
        <f t="shared" si="16"/>
        <v>35</v>
      </c>
      <c r="O38" s="11">
        <v>0.017743055555555557</v>
      </c>
      <c r="P38">
        <v>43</v>
      </c>
      <c r="Q38">
        <f t="shared" si="17"/>
        <v>35</v>
      </c>
      <c r="R38" s="19">
        <f t="shared" si="18"/>
        <v>0.05568287037037037</v>
      </c>
      <c r="S38">
        <f t="shared" si="19"/>
        <v>35</v>
      </c>
      <c r="T38" s="11">
        <v>0.01792824074074074</v>
      </c>
      <c r="U38">
        <v>40</v>
      </c>
      <c r="V38">
        <f t="shared" si="20"/>
        <v>36</v>
      </c>
      <c r="W38" s="19">
        <f t="shared" si="21"/>
        <v>0.07361111111111111</v>
      </c>
      <c r="X38">
        <f t="shared" si="22"/>
        <v>35</v>
      </c>
      <c r="Y38" s="11">
        <v>0.0383912037037037</v>
      </c>
      <c r="Z38">
        <v>60</v>
      </c>
      <c r="AA38">
        <f t="shared" si="23"/>
        <v>36</v>
      </c>
      <c r="AB38" s="19">
        <f t="shared" si="24"/>
        <v>0.11200231481481482</v>
      </c>
      <c r="AC38">
        <f t="shared" si="25"/>
        <v>35</v>
      </c>
    </row>
    <row r="39" spans="2:29" ht="12.75">
      <c r="B39" t="s">
        <v>123</v>
      </c>
      <c r="C39" t="s">
        <v>30</v>
      </c>
      <c r="D39">
        <v>35</v>
      </c>
      <c r="E39" t="s">
        <v>19</v>
      </c>
      <c r="F39" t="s">
        <v>209</v>
      </c>
      <c r="G39" s="11">
        <v>0.01778935185185185</v>
      </c>
      <c r="H39">
        <v>44</v>
      </c>
      <c r="I39">
        <f t="shared" si="13"/>
        <v>36</v>
      </c>
      <c r="J39" s="11">
        <v>0.020381944444444446</v>
      </c>
      <c r="K39">
        <v>44</v>
      </c>
      <c r="L39">
        <f t="shared" si="14"/>
        <v>36</v>
      </c>
      <c r="M39" s="19">
        <f t="shared" si="15"/>
        <v>0.0381712962962963</v>
      </c>
      <c r="N39">
        <f t="shared" si="16"/>
        <v>36</v>
      </c>
      <c r="O39" s="11">
        <v>0.018020833333333333</v>
      </c>
      <c r="P39">
        <v>45</v>
      </c>
      <c r="Q39">
        <f t="shared" si="17"/>
        <v>36</v>
      </c>
      <c r="R39" s="19">
        <f t="shared" si="18"/>
        <v>0.056192129629629634</v>
      </c>
      <c r="S39">
        <f t="shared" si="19"/>
        <v>36</v>
      </c>
      <c r="T39" s="11">
        <v>0.017893518518518517</v>
      </c>
      <c r="U39">
        <v>39</v>
      </c>
      <c r="V39">
        <f t="shared" si="20"/>
        <v>35</v>
      </c>
      <c r="W39" s="19">
        <f t="shared" si="21"/>
        <v>0.07408564814814815</v>
      </c>
      <c r="X39">
        <f t="shared" si="22"/>
        <v>36</v>
      </c>
      <c r="Y39" s="11">
        <v>0.038599537037037036</v>
      </c>
      <c r="Z39">
        <v>62</v>
      </c>
      <c r="AA39">
        <f t="shared" si="23"/>
        <v>38</v>
      </c>
      <c r="AB39" s="19">
        <f t="shared" si="24"/>
        <v>0.1126851851851852</v>
      </c>
      <c r="AC39">
        <f t="shared" si="25"/>
        <v>36</v>
      </c>
    </row>
    <row r="40" spans="2:29" ht="12.75">
      <c r="B40" t="s">
        <v>183</v>
      </c>
      <c r="C40" t="s">
        <v>30</v>
      </c>
      <c r="D40">
        <v>15</v>
      </c>
      <c r="E40" t="s">
        <v>184</v>
      </c>
      <c r="F40" t="s">
        <v>185</v>
      </c>
      <c r="G40" s="11">
        <v>0.017708333333333333</v>
      </c>
      <c r="H40">
        <v>43</v>
      </c>
      <c r="I40">
        <f t="shared" si="13"/>
        <v>35</v>
      </c>
      <c r="J40" s="11">
        <v>0.02056712962962963</v>
      </c>
      <c r="K40">
        <v>46</v>
      </c>
      <c r="L40">
        <f t="shared" si="14"/>
        <v>38</v>
      </c>
      <c r="M40" s="19">
        <f t="shared" si="15"/>
        <v>0.03827546296296296</v>
      </c>
      <c r="N40">
        <f t="shared" si="16"/>
        <v>37</v>
      </c>
      <c r="O40" s="11">
        <v>0.01810185185185185</v>
      </c>
      <c r="P40">
        <v>46</v>
      </c>
      <c r="Q40">
        <f t="shared" si="17"/>
        <v>37</v>
      </c>
      <c r="R40" s="19">
        <f t="shared" si="18"/>
        <v>0.05637731481481481</v>
      </c>
      <c r="S40">
        <f t="shared" si="19"/>
        <v>37</v>
      </c>
      <c r="T40" s="11">
        <v>0.01835648148148148</v>
      </c>
      <c r="U40">
        <v>41</v>
      </c>
      <c r="V40">
        <f t="shared" si="20"/>
        <v>37</v>
      </c>
      <c r="W40" s="19">
        <f t="shared" si="21"/>
        <v>0.07473379629629628</v>
      </c>
      <c r="X40">
        <f t="shared" si="22"/>
        <v>37</v>
      </c>
      <c r="Y40" s="11">
        <v>0.037974537037037036</v>
      </c>
      <c r="Z40">
        <v>58</v>
      </c>
      <c r="AA40">
        <f t="shared" si="23"/>
        <v>35</v>
      </c>
      <c r="AB40" s="19">
        <f t="shared" si="24"/>
        <v>0.11270833333333333</v>
      </c>
      <c r="AC40">
        <f t="shared" si="25"/>
        <v>37</v>
      </c>
    </row>
    <row r="41" spans="2:29" ht="12.75">
      <c r="B41" t="s">
        <v>194</v>
      </c>
      <c r="C41" t="s">
        <v>195</v>
      </c>
      <c r="D41">
        <v>20</v>
      </c>
      <c r="E41" t="s">
        <v>184</v>
      </c>
      <c r="F41" t="s">
        <v>185</v>
      </c>
      <c r="G41" s="11">
        <v>0.01834490740740741</v>
      </c>
      <c r="H41">
        <v>49</v>
      </c>
      <c r="I41">
        <f t="shared" si="13"/>
        <v>41</v>
      </c>
      <c r="J41" s="11">
        <v>0.02091435185185185</v>
      </c>
      <c r="K41">
        <v>48</v>
      </c>
      <c r="L41">
        <f t="shared" si="14"/>
        <v>39</v>
      </c>
      <c r="M41" s="19">
        <f t="shared" si="15"/>
        <v>0.03925925925925926</v>
      </c>
      <c r="N41">
        <f t="shared" si="16"/>
        <v>41</v>
      </c>
      <c r="O41" s="11">
        <v>0.01849537037037037</v>
      </c>
      <c r="P41">
        <v>47</v>
      </c>
      <c r="Q41">
        <f t="shared" si="17"/>
        <v>38</v>
      </c>
      <c r="R41" s="19">
        <f t="shared" si="18"/>
        <v>0.05775462962962963</v>
      </c>
      <c r="S41">
        <f t="shared" si="19"/>
        <v>39</v>
      </c>
      <c r="T41" s="11">
        <v>0.018472222222222223</v>
      </c>
      <c r="U41">
        <v>43</v>
      </c>
      <c r="V41">
        <f t="shared" si="20"/>
        <v>38</v>
      </c>
      <c r="W41" s="19">
        <f t="shared" si="21"/>
        <v>0.07622685185185185</v>
      </c>
      <c r="X41">
        <f t="shared" si="22"/>
        <v>38</v>
      </c>
      <c r="Y41" s="11">
        <v>0.038564814814814816</v>
      </c>
      <c r="Z41">
        <v>61</v>
      </c>
      <c r="AA41">
        <f t="shared" si="23"/>
        <v>37</v>
      </c>
      <c r="AB41" s="19">
        <f t="shared" si="24"/>
        <v>0.11479166666666667</v>
      </c>
      <c r="AC41">
        <f t="shared" si="25"/>
        <v>38</v>
      </c>
    </row>
    <row r="42" spans="2:29" ht="12.75">
      <c r="B42" t="s">
        <v>105</v>
      </c>
      <c r="C42" t="s">
        <v>30</v>
      </c>
      <c r="D42">
        <v>29</v>
      </c>
      <c r="E42" t="s">
        <v>106</v>
      </c>
      <c r="F42" t="s">
        <v>198</v>
      </c>
      <c r="G42" s="11">
        <v>0.018043981481481484</v>
      </c>
      <c r="H42">
        <v>46</v>
      </c>
      <c r="I42">
        <f t="shared" si="13"/>
        <v>38</v>
      </c>
      <c r="J42" s="11">
        <v>0.020972222222222222</v>
      </c>
      <c r="K42">
        <v>50</v>
      </c>
      <c r="L42">
        <f t="shared" si="14"/>
        <v>40</v>
      </c>
      <c r="M42" s="19">
        <f t="shared" si="15"/>
        <v>0.039016203703703706</v>
      </c>
      <c r="N42">
        <f t="shared" si="16"/>
        <v>39</v>
      </c>
      <c r="O42" s="11">
        <v>0.018680555555555554</v>
      </c>
      <c r="P42">
        <v>48</v>
      </c>
      <c r="Q42">
        <f t="shared" si="17"/>
        <v>39</v>
      </c>
      <c r="R42" s="19">
        <f t="shared" si="18"/>
        <v>0.05769675925925926</v>
      </c>
      <c r="S42">
        <f t="shared" si="19"/>
        <v>38</v>
      </c>
      <c r="T42" s="11">
        <v>0.01871527777777778</v>
      </c>
      <c r="U42">
        <v>46</v>
      </c>
      <c r="V42">
        <f t="shared" si="20"/>
        <v>41</v>
      </c>
      <c r="W42" s="19">
        <f t="shared" si="21"/>
        <v>0.07641203703703704</v>
      </c>
      <c r="X42">
        <f t="shared" si="22"/>
        <v>40</v>
      </c>
      <c r="Y42" s="11">
        <v>0.038738425925925926</v>
      </c>
      <c r="Z42">
        <v>64</v>
      </c>
      <c r="AA42">
        <f t="shared" si="23"/>
        <v>40</v>
      </c>
      <c r="AB42" s="19">
        <f t="shared" si="24"/>
        <v>0.11515046296296297</v>
      </c>
      <c r="AC42">
        <f t="shared" si="25"/>
        <v>39</v>
      </c>
    </row>
    <row r="43" spans="2:29" ht="12.75">
      <c r="B43" t="s">
        <v>166</v>
      </c>
      <c r="C43" t="s">
        <v>195</v>
      </c>
      <c r="D43">
        <v>48</v>
      </c>
      <c r="E43" t="s">
        <v>106</v>
      </c>
      <c r="F43" t="s">
        <v>185</v>
      </c>
      <c r="G43" s="11">
        <v>0.018113425925925925</v>
      </c>
      <c r="H43">
        <v>47</v>
      </c>
      <c r="I43">
        <f t="shared" si="13"/>
        <v>39</v>
      </c>
      <c r="J43" s="11">
        <v>0.020972222222222222</v>
      </c>
      <c r="K43">
        <v>51</v>
      </c>
      <c r="L43">
        <f t="shared" si="14"/>
        <v>40</v>
      </c>
      <c r="M43" s="19">
        <f t="shared" si="15"/>
        <v>0.03908564814814815</v>
      </c>
      <c r="N43">
        <f t="shared" si="16"/>
        <v>40</v>
      </c>
      <c r="O43" s="11">
        <v>0.01869212962962963</v>
      </c>
      <c r="P43">
        <v>49</v>
      </c>
      <c r="Q43">
        <f t="shared" si="17"/>
        <v>40</v>
      </c>
      <c r="R43" s="19">
        <f t="shared" si="18"/>
        <v>0.057777777777777775</v>
      </c>
      <c r="S43">
        <f t="shared" si="19"/>
        <v>40</v>
      </c>
      <c r="T43" s="11">
        <v>0.018634259259259257</v>
      </c>
      <c r="U43">
        <v>45</v>
      </c>
      <c r="V43">
        <f t="shared" si="20"/>
        <v>40</v>
      </c>
      <c r="W43" s="19">
        <f t="shared" si="21"/>
        <v>0.07641203703703703</v>
      </c>
      <c r="X43">
        <f t="shared" si="22"/>
        <v>39</v>
      </c>
      <c r="Y43" s="11">
        <v>0.03888888888888889</v>
      </c>
      <c r="Z43">
        <v>66</v>
      </c>
      <c r="AA43">
        <f t="shared" si="23"/>
        <v>41</v>
      </c>
      <c r="AB43" s="19">
        <f t="shared" si="24"/>
        <v>0.11530092592592592</v>
      </c>
      <c r="AC43">
        <f t="shared" si="25"/>
        <v>40</v>
      </c>
    </row>
    <row r="44" spans="2:29" ht="12.75">
      <c r="B44" t="s">
        <v>204</v>
      </c>
      <c r="C44" t="s">
        <v>30</v>
      </c>
      <c r="D44">
        <v>57</v>
      </c>
      <c r="E44" t="s">
        <v>208</v>
      </c>
      <c r="F44" t="s">
        <v>209</v>
      </c>
      <c r="G44" s="11">
        <v>0.01855324074074074</v>
      </c>
      <c r="H44">
        <v>51</v>
      </c>
      <c r="I44">
        <f t="shared" si="13"/>
        <v>42</v>
      </c>
      <c r="J44" s="11">
        <v>0.020428240740740743</v>
      </c>
      <c r="K44">
        <v>45</v>
      </c>
      <c r="L44">
        <f t="shared" si="14"/>
        <v>37</v>
      </c>
      <c r="M44" s="19">
        <f t="shared" si="15"/>
        <v>0.038981481481481485</v>
      </c>
      <c r="N44">
        <f t="shared" si="16"/>
        <v>38</v>
      </c>
      <c r="O44" s="11">
        <v>0.021331018518518517</v>
      </c>
      <c r="P44">
        <v>56</v>
      </c>
      <c r="Q44">
        <f t="shared" si="17"/>
        <v>47</v>
      </c>
      <c r="R44" s="19">
        <f t="shared" si="18"/>
        <v>0.060312500000000005</v>
      </c>
      <c r="S44">
        <f t="shared" si="19"/>
        <v>42</v>
      </c>
      <c r="T44" s="11">
        <v>0.018506944444444444</v>
      </c>
      <c r="U44">
        <v>44</v>
      </c>
      <c r="V44">
        <f t="shared" si="20"/>
        <v>39</v>
      </c>
      <c r="W44" s="19">
        <f t="shared" si="21"/>
        <v>0.07881944444444444</v>
      </c>
      <c r="X44">
        <f t="shared" si="22"/>
        <v>43</v>
      </c>
      <c r="Y44" s="11">
        <v>0.03869212962962963</v>
      </c>
      <c r="Z44">
        <v>63</v>
      </c>
      <c r="AA44">
        <f t="shared" si="23"/>
        <v>39</v>
      </c>
      <c r="AB44" s="19">
        <f t="shared" si="24"/>
        <v>0.11751157407407407</v>
      </c>
      <c r="AC44">
        <f t="shared" si="25"/>
        <v>41</v>
      </c>
    </row>
    <row r="45" spans="2:29" ht="12.75">
      <c r="B45" t="s">
        <v>93</v>
      </c>
      <c r="D45">
        <v>64</v>
      </c>
      <c r="F45" t="s">
        <v>198</v>
      </c>
      <c r="G45" s="11">
        <v>0.01826388888888889</v>
      </c>
      <c r="H45">
        <v>48</v>
      </c>
      <c r="I45">
        <f t="shared" si="13"/>
        <v>40</v>
      </c>
      <c r="J45" s="11">
        <v>0.021400462962962965</v>
      </c>
      <c r="K45">
        <v>52</v>
      </c>
      <c r="L45">
        <f t="shared" si="14"/>
        <v>42</v>
      </c>
      <c r="M45" s="19">
        <f t="shared" si="15"/>
        <v>0.03966435185185185</v>
      </c>
      <c r="N45">
        <f t="shared" si="16"/>
        <v>42</v>
      </c>
      <c r="O45" s="11">
        <v>0.019293981481481485</v>
      </c>
      <c r="P45">
        <v>50</v>
      </c>
      <c r="Q45">
        <f t="shared" si="17"/>
        <v>41</v>
      </c>
      <c r="R45" s="19">
        <f t="shared" si="18"/>
        <v>0.058958333333333335</v>
      </c>
      <c r="S45">
        <f t="shared" si="19"/>
        <v>41</v>
      </c>
      <c r="T45" s="11">
        <v>0.018784722222222223</v>
      </c>
      <c r="U45">
        <v>49</v>
      </c>
      <c r="V45">
        <f t="shared" si="20"/>
        <v>43</v>
      </c>
      <c r="W45" s="19">
        <f t="shared" si="21"/>
        <v>0.07774305555555555</v>
      </c>
      <c r="X45">
        <f t="shared" si="22"/>
        <v>42</v>
      </c>
      <c r="Y45" s="11">
        <v>0.040949074074074075</v>
      </c>
      <c r="Z45">
        <v>70</v>
      </c>
      <c r="AA45">
        <f t="shared" si="23"/>
        <v>44</v>
      </c>
      <c r="AB45" s="19">
        <f t="shared" si="24"/>
        <v>0.11869212962962963</v>
      </c>
      <c r="AC45">
        <f t="shared" si="25"/>
        <v>42</v>
      </c>
    </row>
    <row r="46" spans="2:29" ht="12.75">
      <c r="B46" t="s">
        <v>62</v>
      </c>
      <c r="D46">
        <v>22</v>
      </c>
      <c r="F46" t="s">
        <v>198</v>
      </c>
      <c r="G46" s="11">
        <v>0.019502314814814816</v>
      </c>
      <c r="H46">
        <v>53</v>
      </c>
      <c r="I46">
        <f t="shared" si="13"/>
        <v>44</v>
      </c>
      <c r="J46" s="11">
        <v>0.022303240740740738</v>
      </c>
      <c r="K46">
        <v>55</v>
      </c>
      <c r="L46">
        <f t="shared" si="14"/>
        <v>44</v>
      </c>
      <c r="M46" s="19">
        <f t="shared" si="15"/>
        <v>0.041805555555555554</v>
      </c>
      <c r="N46">
        <f t="shared" si="16"/>
        <v>44</v>
      </c>
      <c r="O46" s="11">
        <v>0.019560185185185184</v>
      </c>
      <c r="P46">
        <v>51</v>
      </c>
      <c r="Q46">
        <f t="shared" si="17"/>
        <v>42</v>
      </c>
      <c r="R46" s="19">
        <f t="shared" si="18"/>
        <v>0.061365740740740735</v>
      </c>
      <c r="S46">
        <f t="shared" si="19"/>
        <v>44</v>
      </c>
      <c r="T46" s="11">
        <v>0.018738425925925926</v>
      </c>
      <c r="U46">
        <v>47</v>
      </c>
      <c r="V46">
        <f t="shared" si="20"/>
        <v>42</v>
      </c>
      <c r="W46" s="19">
        <f t="shared" si="21"/>
        <v>0.08010416666666666</v>
      </c>
      <c r="X46">
        <f t="shared" si="22"/>
        <v>44</v>
      </c>
      <c r="Y46" s="11">
        <v>0.04086805555555555</v>
      </c>
      <c r="Z46">
        <v>69</v>
      </c>
      <c r="AA46">
        <f t="shared" si="23"/>
        <v>43</v>
      </c>
      <c r="AB46" s="19">
        <f t="shared" si="24"/>
        <v>0.1209722222222222</v>
      </c>
      <c r="AC46">
        <f t="shared" si="25"/>
        <v>43</v>
      </c>
    </row>
    <row r="47" spans="2:29" ht="12.75">
      <c r="B47" t="s">
        <v>164</v>
      </c>
      <c r="C47" t="s">
        <v>165</v>
      </c>
      <c r="D47">
        <v>47</v>
      </c>
      <c r="E47" t="s">
        <v>184</v>
      </c>
      <c r="F47" t="s">
        <v>185</v>
      </c>
      <c r="G47" s="11">
        <v>0.019039351851851852</v>
      </c>
      <c r="H47">
        <v>52</v>
      </c>
      <c r="I47">
        <f t="shared" si="13"/>
        <v>43</v>
      </c>
      <c r="J47" s="11">
        <v>0.022037037037037036</v>
      </c>
      <c r="K47">
        <v>53</v>
      </c>
      <c r="L47">
        <f t="shared" si="14"/>
        <v>43</v>
      </c>
      <c r="M47" s="19">
        <f t="shared" si="15"/>
        <v>0.041076388888888885</v>
      </c>
      <c r="N47">
        <f t="shared" si="16"/>
        <v>43</v>
      </c>
      <c r="O47" s="11">
        <v>0.019710648148148147</v>
      </c>
      <c r="P47">
        <v>52</v>
      </c>
      <c r="Q47">
        <f t="shared" si="17"/>
        <v>43</v>
      </c>
      <c r="R47" s="19">
        <f t="shared" si="18"/>
        <v>0.06078703703703703</v>
      </c>
      <c r="S47">
        <f t="shared" si="19"/>
        <v>43</v>
      </c>
      <c r="T47" s="11">
        <v>0.019618055555555555</v>
      </c>
      <c r="U47">
        <v>51</v>
      </c>
      <c r="V47">
        <f t="shared" si="20"/>
        <v>44</v>
      </c>
      <c r="W47" s="19">
        <f t="shared" si="21"/>
        <v>0.08040509259259258</v>
      </c>
      <c r="X47">
        <f t="shared" si="22"/>
        <v>45</v>
      </c>
      <c r="Y47" s="11">
        <v>0.04076388888888889</v>
      </c>
      <c r="Z47">
        <v>68</v>
      </c>
      <c r="AA47">
        <f t="shared" si="23"/>
        <v>42</v>
      </c>
      <c r="AB47" s="19">
        <f t="shared" si="24"/>
        <v>0.12116898148148147</v>
      </c>
      <c r="AC47">
        <f t="shared" si="25"/>
        <v>44</v>
      </c>
    </row>
    <row r="48" spans="2:29" ht="12.75">
      <c r="B48" t="s">
        <v>175</v>
      </c>
      <c r="C48" t="s">
        <v>30</v>
      </c>
      <c r="D48">
        <v>55</v>
      </c>
      <c r="E48" t="s">
        <v>106</v>
      </c>
      <c r="F48" t="s">
        <v>198</v>
      </c>
      <c r="G48" s="11">
        <v>0.019618055555555555</v>
      </c>
      <c r="H48">
        <v>55</v>
      </c>
      <c r="I48">
        <f t="shared" si="13"/>
        <v>46</v>
      </c>
      <c r="J48" s="11">
        <v>0.022488425925925926</v>
      </c>
      <c r="K48">
        <v>57</v>
      </c>
      <c r="L48">
        <f t="shared" si="14"/>
        <v>45</v>
      </c>
      <c r="M48" s="19">
        <f t="shared" si="15"/>
        <v>0.04210648148148148</v>
      </c>
      <c r="N48">
        <f t="shared" si="16"/>
        <v>45</v>
      </c>
      <c r="O48" s="11">
        <v>0.019953703703703706</v>
      </c>
      <c r="P48">
        <v>53</v>
      </c>
      <c r="Q48">
        <f t="shared" si="17"/>
        <v>44</v>
      </c>
      <c r="R48" s="19">
        <f t="shared" si="18"/>
        <v>0.06206018518518519</v>
      </c>
      <c r="S48">
        <f t="shared" si="19"/>
        <v>45</v>
      </c>
      <c r="T48" s="11">
        <v>0.019976851851851853</v>
      </c>
      <c r="U48">
        <v>53</v>
      </c>
      <c r="V48">
        <f t="shared" si="20"/>
        <v>45</v>
      </c>
      <c r="W48" s="19">
        <f t="shared" si="21"/>
        <v>0.08203703703703705</v>
      </c>
      <c r="X48">
        <f t="shared" si="22"/>
        <v>46</v>
      </c>
      <c r="Y48" s="11">
        <v>0.04145833333333333</v>
      </c>
      <c r="Z48">
        <v>72</v>
      </c>
      <c r="AA48">
        <f t="shared" si="23"/>
        <v>46</v>
      </c>
      <c r="AB48" s="19">
        <f t="shared" si="24"/>
        <v>0.12349537037037038</v>
      </c>
      <c r="AC48">
        <f t="shared" si="25"/>
        <v>45</v>
      </c>
    </row>
    <row r="49" spans="2:29" ht="12.75">
      <c r="B49" t="s">
        <v>160</v>
      </c>
      <c r="C49" t="s">
        <v>30</v>
      </c>
      <c r="D49">
        <v>44</v>
      </c>
      <c r="E49" t="s">
        <v>161</v>
      </c>
      <c r="F49" t="s">
        <v>185</v>
      </c>
      <c r="G49" s="11">
        <v>0.019664351851851853</v>
      </c>
      <c r="H49">
        <v>56</v>
      </c>
      <c r="I49">
        <f t="shared" si="13"/>
        <v>47</v>
      </c>
      <c r="J49" s="11">
        <v>0.022604166666666665</v>
      </c>
      <c r="K49">
        <v>59</v>
      </c>
      <c r="L49">
        <f t="shared" si="14"/>
        <v>46</v>
      </c>
      <c r="M49" s="19">
        <f t="shared" si="15"/>
        <v>0.04226851851851852</v>
      </c>
      <c r="N49">
        <f t="shared" si="16"/>
        <v>46</v>
      </c>
      <c r="O49" s="11">
        <v>0.019976851851851853</v>
      </c>
      <c r="P49">
        <v>54</v>
      </c>
      <c r="Q49">
        <f t="shared" si="17"/>
        <v>45</v>
      </c>
      <c r="R49" s="19">
        <f t="shared" si="18"/>
        <v>0.06224537037037037</v>
      </c>
      <c r="S49">
        <f t="shared" si="19"/>
        <v>46</v>
      </c>
      <c r="T49" s="11">
        <v>0.020092592592592592</v>
      </c>
      <c r="U49">
        <v>54</v>
      </c>
      <c r="V49">
        <f t="shared" si="20"/>
        <v>46</v>
      </c>
      <c r="W49" s="19">
        <f t="shared" si="21"/>
        <v>0.08233796296296296</v>
      </c>
      <c r="X49">
        <f t="shared" si="22"/>
        <v>47</v>
      </c>
      <c r="Y49" s="11">
        <v>0.045046296296296286</v>
      </c>
      <c r="Z49">
        <v>75</v>
      </c>
      <c r="AA49">
        <f t="shared" si="23"/>
        <v>48</v>
      </c>
      <c r="AB49" s="19">
        <f t="shared" si="24"/>
        <v>0.12738425925925925</v>
      </c>
      <c r="AC49">
        <f t="shared" si="25"/>
        <v>46</v>
      </c>
    </row>
    <row r="50" spans="2:29" ht="12.75">
      <c r="B50" t="s">
        <v>162</v>
      </c>
      <c r="D50">
        <v>45</v>
      </c>
      <c r="F50" t="s">
        <v>198</v>
      </c>
      <c r="G50" s="11">
        <v>0.02332175925925926</v>
      </c>
      <c r="H50">
        <v>62</v>
      </c>
      <c r="I50">
        <f t="shared" si="13"/>
        <v>50</v>
      </c>
      <c r="J50" s="11">
        <v>0.028101851851851854</v>
      </c>
      <c r="K50">
        <v>67</v>
      </c>
      <c r="L50">
        <f t="shared" si="14"/>
        <v>50</v>
      </c>
      <c r="M50" s="19">
        <f t="shared" si="15"/>
        <v>0.051423611111111114</v>
      </c>
      <c r="N50">
        <f t="shared" si="16"/>
        <v>51</v>
      </c>
      <c r="O50" s="11">
        <v>0.025532407407407406</v>
      </c>
      <c r="P50">
        <v>60</v>
      </c>
      <c r="Q50">
        <f t="shared" si="17"/>
        <v>51</v>
      </c>
      <c r="R50" s="19">
        <f t="shared" si="18"/>
        <v>0.07695601851851852</v>
      </c>
      <c r="S50">
        <f t="shared" si="19"/>
        <v>51</v>
      </c>
      <c r="V50" t="e">
        <f t="shared" si="20"/>
        <v>#N/A</v>
      </c>
      <c r="W50" s="19">
        <f t="shared" si="21"/>
        <v>0.07695601851851852</v>
      </c>
      <c r="X50">
        <f t="shared" si="22"/>
        <v>41</v>
      </c>
      <c r="Y50" s="11">
        <v>0.054583333333333324</v>
      </c>
      <c r="Z50">
        <v>78</v>
      </c>
      <c r="AA50">
        <f t="shared" si="23"/>
        <v>51</v>
      </c>
      <c r="AB50" s="19">
        <f t="shared" si="24"/>
        <v>0.13153935185185184</v>
      </c>
      <c r="AC50">
        <f t="shared" si="25"/>
        <v>47</v>
      </c>
    </row>
    <row r="51" spans="2:29" ht="12.75">
      <c r="B51" t="s">
        <v>94</v>
      </c>
      <c r="D51">
        <v>65</v>
      </c>
      <c r="F51" t="s">
        <v>198</v>
      </c>
      <c r="G51" s="11">
        <v>0.021122685185185185</v>
      </c>
      <c r="H51">
        <v>59</v>
      </c>
      <c r="I51">
        <f t="shared" si="13"/>
        <v>49</v>
      </c>
      <c r="J51" s="11">
        <v>0.024502314814814814</v>
      </c>
      <c r="K51">
        <v>62</v>
      </c>
      <c r="L51">
        <f t="shared" si="14"/>
        <v>48</v>
      </c>
      <c r="M51" s="19">
        <f t="shared" si="15"/>
        <v>0.045625</v>
      </c>
      <c r="N51">
        <f t="shared" si="16"/>
        <v>48</v>
      </c>
      <c r="O51" s="11">
        <v>0.021666666666666667</v>
      </c>
      <c r="P51">
        <v>57</v>
      </c>
      <c r="Q51">
        <f t="shared" si="17"/>
        <v>48</v>
      </c>
      <c r="R51" s="19">
        <f t="shared" si="18"/>
        <v>0.06729166666666667</v>
      </c>
      <c r="S51">
        <f t="shared" si="19"/>
        <v>47</v>
      </c>
      <c r="T51" s="11">
        <v>0.02200231481481482</v>
      </c>
      <c r="U51">
        <v>59</v>
      </c>
      <c r="V51">
        <f t="shared" si="20"/>
        <v>48</v>
      </c>
      <c r="W51" s="19">
        <f t="shared" si="21"/>
        <v>0.08929398148148149</v>
      </c>
      <c r="X51">
        <f t="shared" si="22"/>
        <v>48</v>
      </c>
      <c r="Y51" s="11">
        <v>0.0433449074074074</v>
      </c>
      <c r="Z51">
        <v>73</v>
      </c>
      <c r="AA51">
        <f t="shared" si="23"/>
        <v>47</v>
      </c>
      <c r="AB51" s="19">
        <f t="shared" si="24"/>
        <v>0.1326388888888889</v>
      </c>
      <c r="AC51">
        <f t="shared" si="25"/>
        <v>48</v>
      </c>
    </row>
    <row r="52" spans="2:29" ht="12.75">
      <c r="B52" t="s">
        <v>187</v>
      </c>
      <c r="D52">
        <v>17</v>
      </c>
      <c r="F52" t="s">
        <v>185</v>
      </c>
      <c r="G52" s="11">
        <v>0.01954861111111111</v>
      </c>
      <c r="H52">
        <v>54</v>
      </c>
      <c r="I52">
        <f t="shared" si="13"/>
        <v>45</v>
      </c>
      <c r="J52" s="11">
        <v>0.028101851851851854</v>
      </c>
      <c r="K52">
        <v>66</v>
      </c>
      <c r="L52">
        <f t="shared" si="14"/>
        <v>50</v>
      </c>
      <c r="M52" s="19">
        <f t="shared" si="15"/>
        <v>0.047650462962962964</v>
      </c>
      <c r="N52">
        <f t="shared" si="16"/>
        <v>49</v>
      </c>
      <c r="O52" s="11">
        <v>0.020532407407407405</v>
      </c>
      <c r="P52">
        <v>55</v>
      </c>
      <c r="Q52">
        <f t="shared" si="17"/>
        <v>46</v>
      </c>
      <c r="R52" s="19">
        <f t="shared" si="18"/>
        <v>0.06818287037037037</v>
      </c>
      <c r="S52">
        <f t="shared" si="19"/>
        <v>49</v>
      </c>
      <c r="T52" s="11">
        <v>0.024050925925925924</v>
      </c>
      <c r="U52">
        <v>61</v>
      </c>
      <c r="V52">
        <f t="shared" si="20"/>
        <v>49</v>
      </c>
      <c r="W52" s="19">
        <f t="shared" si="21"/>
        <v>0.09223379629629629</v>
      </c>
      <c r="X52">
        <f t="shared" si="22"/>
        <v>50</v>
      </c>
      <c r="Y52" s="11">
        <v>0.041192129629629634</v>
      </c>
      <c r="Z52">
        <v>71</v>
      </c>
      <c r="AA52">
        <f t="shared" si="23"/>
        <v>45</v>
      </c>
      <c r="AB52" s="19">
        <f t="shared" si="24"/>
        <v>0.13342592592592592</v>
      </c>
      <c r="AC52">
        <f t="shared" si="25"/>
        <v>49</v>
      </c>
    </row>
    <row r="53" spans="2:29" ht="12.75">
      <c r="B53" t="s">
        <v>92</v>
      </c>
      <c r="C53" t="s">
        <v>30</v>
      </c>
      <c r="D53">
        <v>63</v>
      </c>
      <c r="E53" t="s">
        <v>208</v>
      </c>
      <c r="F53" t="s">
        <v>209</v>
      </c>
      <c r="G53" s="11">
        <v>0.020810185185185185</v>
      </c>
      <c r="H53">
        <v>58</v>
      </c>
      <c r="I53">
        <f t="shared" si="13"/>
        <v>48</v>
      </c>
      <c r="J53" s="11">
        <v>0.024259259259259258</v>
      </c>
      <c r="K53">
        <v>60</v>
      </c>
      <c r="L53">
        <f t="shared" si="14"/>
        <v>47</v>
      </c>
      <c r="M53" s="19">
        <f t="shared" si="15"/>
        <v>0.04506944444444444</v>
      </c>
      <c r="N53">
        <f t="shared" si="16"/>
        <v>47</v>
      </c>
      <c r="O53" s="11">
        <v>0.0227662037037037</v>
      </c>
      <c r="P53">
        <v>58</v>
      </c>
      <c r="Q53">
        <f t="shared" si="17"/>
        <v>49</v>
      </c>
      <c r="R53" s="19">
        <f t="shared" si="18"/>
        <v>0.06783564814814814</v>
      </c>
      <c r="S53">
        <f t="shared" si="19"/>
        <v>48</v>
      </c>
      <c r="T53" s="11">
        <v>0.021689814814814815</v>
      </c>
      <c r="U53">
        <v>58</v>
      </c>
      <c r="V53">
        <f t="shared" si="20"/>
        <v>47</v>
      </c>
      <c r="W53" s="19">
        <f t="shared" si="21"/>
        <v>0.08952546296296296</v>
      </c>
      <c r="X53">
        <f t="shared" si="22"/>
        <v>49</v>
      </c>
      <c r="Y53" s="21">
        <v>0.04555555555555555</v>
      </c>
      <c r="Z53">
        <v>76</v>
      </c>
      <c r="AA53">
        <f t="shared" si="23"/>
        <v>49</v>
      </c>
      <c r="AB53" s="19">
        <f t="shared" si="24"/>
        <v>0.1350810185185185</v>
      </c>
      <c r="AC53">
        <f t="shared" si="25"/>
        <v>50</v>
      </c>
    </row>
    <row r="54" spans="2:29" ht="12.75">
      <c r="B54" t="s">
        <v>163</v>
      </c>
      <c r="D54">
        <v>46</v>
      </c>
      <c r="E54" t="s">
        <v>100</v>
      </c>
      <c r="F54" t="s">
        <v>198</v>
      </c>
      <c r="G54" s="11">
        <v>0.02332175925925926</v>
      </c>
      <c r="H54">
        <v>63</v>
      </c>
      <c r="I54">
        <f t="shared" si="13"/>
        <v>50</v>
      </c>
      <c r="J54" s="11">
        <v>0.02775462962962963</v>
      </c>
      <c r="K54">
        <v>65</v>
      </c>
      <c r="L54">
        <f t="shared" si="14"/>
        <v>49</v>
      </c>
      <c r="M54" s="19">
        <f t="shared" si="15"/>
        <v>0.05107638888888889</v>
      </c>
      <c r="N54">
        <f t="shared" si="16"/>
        <v>50</v>
      </c>
      <c r="O54" s="11">
        <v>0.023912037037037034</v>
      </c>
      <c r="P54">
        <v>59</v>
      </c>
      <c r="Q54">
        <f t="shared" si="17"/>
        <v>50</v>
      </c>
      <c r="R54" s="19">
        <f t="shared" si="18"/>
        <v>0.07498842592592593</v>
      </c>
      <c r="S54">
        <f t="shared" si="19"/>
        <v>50</v>
      </c>
      <c r="T54" s="11">
        <v>0.0240625</v>
      </c>
      <c r="U54">
        <v>62</v>
      </c>
      <c r="V54">
        <f t="shared" si="20"/>
        <v>50</v>
      </c>
      <c r="W54" s="19">
        <f t="shared" si="21"/>
        <v>0.09905092592592593</v>
      </c>
      <c r="X54">
        <f t="shared" si="22"/>
        <v>51</v>
      </c>
      <c r="Y54" s="11">
        <v>0.048854166666666664</v>
      </c>
      <c r="Z54">
        <v>77</v>
      </c>
      <c r="AA54">
        <f t="shared" si="23"/>
        <v>50</v>
      </c>
      <c r="AB54" s="19">
        <f t="shared" si="24"/>
        <v>0.1479050925925926</v>
      </c>
      <c r="AC54">
        <f t="shared" si="25"/>
        <v>51</v>
      </c>
    </row>
  </sheetData>
  <sheetProtection/>
  <printOptions/>
  <pageMargins left="0.7519685039370079" right="0.7519685039370079" top="1" bottom="1" header="0.5" footer="0.5"/>
  <pageSetup fitToHeight="1" fitToWidth="1" orientation="portrait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selection activeCell="C8" sqref="C8"/>
    </sheetView>
  </sheetViews>
  <sheetFormatPr defaultColWidth="11.00390625" defaultRowHeight="12.75"/>
  <cols>
    <col min="1" max="3" width="11.00390625" style="0" customWidth="1"/>
    <col min="4" max="4" width="23.25390625" style="0" customWidth="1"/>
  </cols>
  <sheetData>
    <row r="1" spans="1:6" ht="12.75">
      <c r="A1" t="s">
        <v>60</v>
      </c>
      <c r="B1" s="14"/>
      <c r="C1" s="14"/>
      <c r="D1" s="14"/>
      <c r="E1" s="14"/>
      <c r="F1" s="15"/>
    </row>
    <row r="2" spans="1:6" ht="12.75">
      <c r="A2" s="14"/>
      <c r="B2" s="14"/>
      <c r="C2" s="14"/>
      <c r="D2" s="14"/>
      <c r="E2" s="14"/>
      <c r="F2" s="15"/>
    </row>
    <row r="3" spans="1:6" ht="12.75">
      <c r="A3" s="14"/>
      <c r="B3" s="14"/>
      <c r="C3" s="14"/>
      <c r="D3" s="14"/>
      <c r="E3" s="14"/>
      <c r="F3" s="15"/>
    </row>
    <row r="4" spans="1:6" ht="12.75">
      <c r="A4" s="16" t="s">
        <v>70</v>
      </c>
      <c r="B4" s="14"/>
      <c r="C4" s="14"/>
      <c r="D4" s="14"/>
      <c r="E4" s="14"/>
      <c r="F4" s="15"/>
    </row>
    <row r="5" spans="1:6" ht="12.75">
      <c r="A5" s="14"/>
      <c r="B5" s="14"/>
      <c r="C5" s="14"/>
      <c r="D5" s="14"/>
      <c r="E5" s="14"/>
      <c r="F5" s="15"/>
    </row>
    <row r="6" spans="1:6" ht="12.75">
      <c r="A6" s="14"/>
      <c r="B6" s="14"/>
      <c r="C6" s="15"/>
      <c r="D6" s="15"/>
      <c r="E6" s="14"/>
      <c r="F6" s="15"/>
    </row>
    <row r="7" spans="1:6" ht="12.75">
      <c r="A7" s="15" t="s">
        <v>71</v>
      </c>
      <c r="B7" s="14"/>
      <c r="C7" s="15" t="s">
        <v>72</v>
      </c>
      <c r="D7" s="15" t="s">
        <v>103</v>
      </c>
      <c r="E7" s="14"/>
      <c r="F7" s="15"/>
    </row>
    <row r="8" spans="1:6" ht="12.75">
      <c r="A8" s="14"/>
      <c r="B8" s="14"/>
      <c r="C8" s="14"/>
      <c r="D8" s="14"/>
      <c r="E8" s="14"/>
      <c r="F8" s="15"/>
    </row>
    <row r="9" spans="1:6" ht="12.75">
      <c r="A9" s="15" t="s">
        <v>73</v>
      </c>
      <c r="B9" s="14"/>
      <c r="C9" s="15" t="s">
        <v>72</v>
      </c>
      <c r="D9" s="15" t="s">
        <v>172</v>
      </c>
      <c r="E9" s="15" t="s">
        <v>74</v>
      </c>
      <c r="F9" s="15" t="s">
        <v>67</v>
      </c>
    </row>
    <row r="10" spans="1:6" ht="12.75">
      <c r="A10" s="14"/>
      <c r="B10" s="14"/>
      <c r="C10" s="14"/>
      <c r="D10" s="14"/>
      <c r="E10" s="14"/>
      <c r="F10" s="15"/>
    </row>
    <row r="11" spans="1:6" ht="12.75">
      <c r="A11" s="15" t="s">
        <v>75</v>
      </c>
      <c r="B11" s="14"/>
      <c r="C11" s="15" t="s">
        <v>72</v>
      </c>
      <c r="D11" s="15" t="s">
        <v>171</v>
      </c>
      <c r="E11" s="15" t="s">
        <v>74</v>
      </c>
      <c r="F11" s="15" t="s">
        <v>68</v>
      </c>
    </row>
    <row r="12" spans="1:6" ht="12.75">
      <c r="A12" s="14"/>
      <c r="B12" s="14"/>
      <c r="C12" s="14"/>
      <c r="D12" s="14"/>
      <c r="E12" s="14"/>
      <c r="F12" s="15"/>
    </row>
    <row r="13" spans="1:6" ht="12.75">
      <c r="A13" s="15" t="s">
        <v>76</v>
      </c>
      <c r="B13" s="14"/>
      <c r="C13" s="15" t="s">
        <v>72</v>
      </c>
      <c r="D13" s="15" t="s">
        <v>131</v>
      </c>
      <c r="E13" s="15" t="s">
        <v>74</v>
      </c>
      <c r="F13" s="15" t="s">
        <v>141</v>
      </c>
    </row>
    <row r="14" spans="1:6" ht="12.75">
      <c r="A14" s="14"/>
      <c r="B14" s="14"/>
      <c r="C14" s="14"/>
      <c r="D14" s="14"/>
      <c r="E14" s="14"/>
      <c r="F14" s="15"/>
    </row>
    <row r="15" spans="1:6" ht="12.75">
      <c r="A15" s="15" t="s">
        <v>77</v>
      </c>
      <c r="B15" s="14"/>
      <c r="C15" s="15" t="s">
        <v>72</v>
      </c>
      <c r="D15" s="15" t="s">
        <v>142</v>
      </c>
      <c r="E15" s="14" t="s">
        <v>7</v>
      </c>
      <c r="F15" s="15" t="s">
        <v>143</v>
      </c>
    </row>
    <row r="16" spans="1:6" ht="12.75">
      <c r="A16" s="14"/>
      <c r="B16" s="14"/>
      <c r="C16" s="14"/>
      <c r="D16" s="14"/>
      <c r="E16" s="14"/>
      <c r="F16" s="15"/>
    </row>
    <row r="17" spans="1:6" ht="12.75">
      <c r="A17" s="14"/>
      <c r="B17" s="14"/>
      <c r="C17" s="14"/>
      <c r="D17" s="14"/>
      <c r="E17" s="14"/>
      <c r="F17" s="15"/>
    </row>
    <row r="18" spans="1:6" ht="12.75">
      <c r="A18" s="15" t="s">
        <v>8</v>
      </c>
      <c r="B18" s="14"/>
      <c r="C18" s="15" t="s">
        <v>72</v>
      </c>
      <c r="D18" s="15" t="s">
        <v>99</v>
      </c>
      <c r="E18" s="15" t="s">
        <v>74</v>
      </c>
      <c r="F18" s="15" t="s">
        <v>144</v>
      </c>
    </row>
    <row r="19" spans="1:6" ht="12.75">
      <c r="A19" s="14"/>
      <c r="B19" s="14"/>
      <c r="C19" s="14"/>
      <c r="D19" s="14"/>
      <c r="E19" s="14"/>
      <c r="F19" s="15"/>
    </row>
    <row r="20" spans="1:6" ht="12.75">
      <c r="A20" s="15" t="s">
        <v>9</v>
      </c>
      <c r="B20" s="14"/>
      <c r="C20" s="15" t="s">
        <v>72</v>
      </c>
      <c r="D20" s="15" t="s">
        <v>99</v>
      </c>
      <c r="E20" s="15" t="s">
        <v>74</v>
      </c>
      <c r="F20" s="15" t="s">
        <v>145</v>
      </c>
    </row>
    <row r="21" spans="1:6" ht="12.75">
      <c r="A21" s="14"/>
      <c r="B21" s="14"/>
      <c r="C21" s="14"/>
      <c r="D21" s="14"/>
      <c r="E21" s="14"/>
      <c r="F21" s="15"/>
    </row>
    <row r="22" spans="1:6" ht="12.75">
      <c r="A22" s="15" t="s">
        <v>10</v>
      </c>
      <c r="B22" s="14"/>
      <c r="C22" s="15" t="s">
        <v>72</v>
      </c>
      <c r="D22" s="15" t="s">
        <v>146</v>
      </c>
      <c r="E22" s="15" t="s">
        <v>74</v>
      </c>
      <c r="F22" s="15" t="s">
        <v>147</v>
      </c>
    </row>
    <row r="23" spans="1:6" ht="12.75">
      <c r="A23" s="14"/>
      <c r="B23" s="14"/>
      <c r="C23" s="14"/>
      <c r="D23" s="14"/>
      <c r="E23" s="14"/>
      <c r="F23" s="15"/>
    </row>
    <row r="24" spans="1:6" ht="12.75">
      <c r="A24" s="15" t="s">
        <v>11</v>
      </c>
      <c r="B24" s="14"/>
      <c r="C24" s="15" t="s">
        <v>72</v>
      </c>
      <c r="D24" s="15" t="s">
        <v>105</v>
      </c>
      <c r="E24" s="14" t="s">
        <v>7</v>
      </c>
      <c r="F24" s="15" t="s">
        <v>148</v>
      </c>
    </row>
    <row r="25" spans="1:6" ht="12.75">
      <c r="A25" s="14"/>
      <c r="B25" s="14"/>
      <c r="C25" s="14"/>
      <c r="D25" s="14"/>
      <c r="E25" s="14"/>
      <c r="F25" s="15"/>
    </row>
    <row r="26" spans="1:6" ht="12.75">
      <c r="A26" s="14"/>
      <c r="B26" s="14"/>
      <c r="C26" s="14"/>
      <c r="D26" s="14"/>
      <c r="E26" s="14"/>
      <c r="F26" s="15"/>
    </row>
    <row r="27" spans="1:6" ht="12.75">
      <c r="A27" s="14"/>
      <c r="B27" s="14"/>
      <c r="C27" s="14"/>
      <c r="D27" s="14"/>
      <c r="E27" s="14"/>
      <c r="F27" s="15"/>
    </row>
    <row r="28" spans="1:6" ht="12.75">
      <c r="A28" s="15" t="s">
        <v>12</v>
      </c>
      <c r="B28" s="14"/>
      <c r="C28" s="14"/>
      <c r="D28" s="14" t="s">
        <v>149</v>
      </c>
      <c r="E28" s="14"/>
      <c r="F28" s="15"/>
    </row>
    <row r="29" spans="1:6" ht="12.75">
      <c r="A29" s="14"/>
      <c r="B29" s="14"/>
      <c r="C29" s="14"/>
      <c r="D29" s="14"/>
      <c r="E29" s="14"/>
      <c r="F29" s="15"/>
    </row>
    <row r="30" spans="1:6" ht="12.75">
      <c r="A30" s="15" t="s">
        <v>13</v>
      </c>
      <c r="B30" s="14"/>
      <c r="C30" s="14"/>
      <c r="D30" s="14" t="s">
        <v>150</v>
      </c>
      <c r="E30" s="14"/>
      <c r="F30" s="15"/>
    </row>
    <row r="31" spans="1:6" ht="12.75">
      <c r="A31" s="14"/>
      <c r="B31" s="14"/>
      <c r="C31" s="14"/>
      <c r="D31" s="14"/>
      <c r="E31" s="14"/>
      <c r="F31" s="15"/>
    </row>
    <row r="32" spans="1:6" ht="12.75">
      <c r="A32" s="14"/>
      <c r="B32" s="14"/>
      <c r="C32" s="14"/>
      <c r="D32" s="14"/>
      <c r="E32" s="14"/>
      <c r="F32" s="15"/>
    </row>
    <row r="33" spans="1:6" ht="12.75">
      <c r="A33" s="16" t="s">
        <v>14</v>
      </c>
      <c r="B33" s="14"/>
      <c r="C33" s="14"/>
      <c r="D33" s="14"/>
      <c r="E33" s="14"/>
      <c r="F33" s="15"/>
    </row>
    <row r="34" spans="1:6" ht="12.75">
      <c r="A34" s="14"/>
      <c r="B34" s="14"/>
      <c r="C34" s="14"/>
      <c r="D34" s="14"/>
      <c r="E34" s="14"/>
      <c r="F34" s="15"/>
    </row>
    <row r="35" spans="1:6" ht="12.75">
      <c r="A35" s="15" t="s">
        <v>73</v>
      </c>
      <c r="B35" s="14"/>
      <c r="C35" s="15" t="s">
        <v>72</v>
      </c>
      <c r="D35" s="15" t="s">
        <v>34</v>
      </c>
      <c r="E35" s="15" t="s">
        <v>74</v>
      </c>
      <c r="F35" s="15" t="s">
        <v>67</v>
      </c>
    </row>
    <row r="36" spans="1:6" ht="12.75">
      <c r="A36" s="14"/>
      <c r="B36" s="14"/>
      <c r="C36" s="14"/>
      <c r="D36" s="14"/>
      <c r="E36" s="14"/>
      <c r="F36" s="15"/>
    </row>
    <row r="37" spans="1:6" ht="12.75">
      <c r="A37" s="15" t="s">
        <v>75</v>
      </c>
      <c r="B37" s="14"/>
      <c r="C37" s="15" t="s">
        <v>72</v>
      </c>
      <c r="D37" s="15" t="s">
        <v>34</v>
      </c>
      <c r="E37" s="15" t="s">
        <v>74</v>
      </c>
      <c r="F37" s="15" t="s">
        <v>151</v>
      </c>
    </row>
    <row r="38" spans="1:6" ht="12.75">
      <c r="A38" s="14"/>
      <c r="B38" s="14"/>
      <c r="C38" s="14"/>
      <c r="D38" s="14"/>
      <c r="E38" s="14"/>
      <c r="F38" s="15"/>
    </row>
    <row r="39" spans="1:6" ht="12.75">
      <c r="A39" s="15" t="s">
        <v>76</v>
      </c>
      <c r="B39" s="14"/>
      <c r="C39" s="15" t="s">
        <v>72</v>
      </c>
      <c r="D39" s="15" t="s">
        <v>131</v>
      </c>
      <c r="E39" s="15" t="s">
        <v>74</v>
      </c>
      <c r="F39" s="15" t="s">
        <v>152</v>
      </c>
    </row>
    <row r="40" spans="1:6" ht="12.75">
      <c r="A40" s="14"/>
      <c r="B40" s="14"/>
      <c r="C40" s="14"/>
      <c r="D40" s="14"/>
      <c r="E40" s="14"/>
      <c r="F40" s="15"/>
    </row>
    <row r="41" spans="1:6" ht="12.75">
      <c r="A41" s="15" t="s">
        <v>77</v>
      </c>
      <c r="B41" s="14"/>
      <c r="C41" s="15" t="s">
        <v>72</v>
      </c>
      <c r="D41" s="15" t="s">
        <v>22</v>
      </c>
      <c r="E41" s="14" t="s">
        <v>15</v>
      </c>
      <c r="F41" s="15" t="s">
        <v>153</v>
      </c>
    </row>
    <row r="42" spans="1:6" ht="12.75">
      <c r="A42" s="14"/>
      <c r="B42" s="14"/>
      <c r="C42" s="14"/>
      <c r="D42" s="14"/>
      <c r="E42" s="14"/>
      <c r="F42" s="15"/>
    </row>
    <row r="43" spans="1:6" ht="12.75">
      <c r="A43" s="14"/>
      <c r="B43" s="14"/>
      <c r="C43" s="14"/>
      <c r="D43" s="14"/>
      <c r="E43" s="14"/>
      <c r="F43" s="15"/>
    </row>
    <row r="44" spans="1:6" ht="12.75">
      <c r="A44" s="15" t="s">
        <v>8</v>
      </c>
      <c r="B44" s="14"/>
      <c r="C44" s="15" t="s">
        <v>72</v>
      </c>
      <c r="D44" s="15" t="s">
        <v>132</v>
      </c>
      <c r="E44" s="15" t="s">
        <v>74</v>
      </c>
      <c r="F44" s="15" t="s">
        <v>154</v>
      </c>
    </row>
    <row r="45" spans="1:6" ht="12.75">
      <c r="A45" s="14"/>
      <c r="B45" s="14"/>
      <c r="C45" s="14"/>
      <c r="D45" s="14"/>
      <c r="E45" s="14"/>
      <c r="F45" s="15"/>
    </row>
    <row r="46" spans="1:6" ht="12.75">
      <c r="A46" s="15" t="s">
        <v>9</v>
      </c>
      <c r="B46" s="14"/>
      <c r="C46" s="15" t="s">
        <v>72</v>
      </c>
      <c r="D46" s="15" t="s">
        <v>99</v>
      </c>
      <c r="E46" s="15" t="s">
        <v>74</v>
      </c>
      <c r="F46" s="15" t="s">
        <v>145</v>
      </c>
    </row>
    <row r="47" spans="1:6" ht="12.75">
      <c r="A47" s="14"/>
      <c r="B47" s="14"/>
      <c r="C47" s="14"/>
      <c r="D47" s="14"/>
      <c r="E47" s="14"/>
      <c r="F47" s="15"/>
    </row>
    <row r="48" spans="1:6" ht="12.75">
      <c r="A48" s="15" t="s">
        <v>10</v>
      </c>
      <c r="B48" s="14"/>
      <c r="C48" s="15" t="s">
        <v>72</v>
      </c>
      <c r="D48" s="15" t="s">
        <v>50</v>
      </c>
      <c r="E48" s="15" t="s">
        <v>74</v>
      </c>
      <c r="F48" s="15" t="s">
        <v>155</v>
      </c>
    </row>
    <row r="49" spans="1:6" ht="12.75">
      <c r="A49" s="14"/>
      <c r="B49" s="14"/>
      <c r="C49" s="14"/>
      <c r="D49" s="14"/>
      <c r="E49" s="14"/>
      <c r="F49" s="15"/>
    </row>
    <row r="50" spans="1:6" ht="12.75">
      <c r="A50" s="15" t="s">
        <v>11</v>
      </c>
      <c r="B50" s="14"/>
      <c r="C50" s="15" t="s">
        <v>72</v>
      </c>
      <c r="D50" s="15" t="s">
        <v>105</v>
      </c>
      <c r="E50" s="14" t="s">
        <v>16</v>
      </c>
      <c r="F50" s="15" t="s">
        <v>148</v>
      </c>
    </row>
    <row r="51" spans="1:5" ht="12.75">
      <c r="A51" s="17"/>
      <c r="B51" s="17"/>
      <c r="C51" s="17"/>
      <c r="D51" s="17"/>
      <c r="E51" s="17"/>
    </row>
    <row r="54" ht="12.75">
      <c r="E54" s="17"/>
    </row>
  </sheetData>
  <sheetProtection/>
  <printOptions/>
  <pageMargins left="0.7519685039370079" right="0.7519685039370079" top="1" bottom="1" header="0.5" footer="0.5"/>
  <pageSetup fitToHeight="1" fitToWidth="1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Orgill</dc:creator>
  <cp:keywords/>
  <dc:description/>
  <cp:lastModifiedBy>simon</cp:lastModifiedBy>
  <cp:lastPrinted>2011-06-11T07:44:24Z</cp:lastPrinted>
  <dcterms:created xsi:type="dcterms:W3CDTF">2011-04-26T06:38:25Z</dcterms:created>
  <dcterms:modified xsi:type="dcterms:W3CDTF">2011-06-11T17:40:55Z</dcterms:modified>
  <cp:category/>
  <cp:version/>
  <cp:contentType/>
  <cp:contentStatus/>
</cp:coreProperties>
</file>