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320" windowHeight="12120" tabRatio="725" activeTab="5"/>
  </bookViews>
  <sheets>
    <sheet name="MON" sheetId="1" r:id="rId1"/>
    <sheet name="TUE" sheetId="2" r:id="rId2"/>
    <sheet name="WED" sheetId="3" r:id="rId3"/>
    <sheet name="THUR" sheetId="4" r:id="rId4"/>
    <sheet name="FRI" sheetId="5" r:id="rId5"/>
    <sheet name="OVERALL" sheetId="6" r:id="rId6"/>
    <sheet name="PRIZE NAMES" sheetId="7" r:id="rId7"/>
  </sheets>
  <definedNames/>
  <calcPr fullCalcOnLoad="1"/>
</workbook>
</file>

<file path=xl/sharedStrings.xml><?xml version="1.0" encoding="utf-8"?>
<sst xmlns="http://schemas.openxmlformats.org/spreadsheetml/2006/main" count="1733" uniqueCount="220">
  <si>
    <t>Howard Leek</t>
  </si>
  <si>
    <t>Mark Jenkins</t>
  </si>
  <si>
    <t>Gary Heath</t>
  </si>
  <si>
    <t>John Combie</t>
  </si>
  <si>
    <t>Rachel McCuaig</t>
  </si>
  <si>
    <t>Penny Durance</t>
  </si>
  <si>
    <t>Alaex Langlands</t>
  </si>
  <si>
    <t>Ian McCuaig</t>
  </si>
  <si>
    <t>John Blundy</t>
  </si>
  <si>
    <t>Paul Reed</t>
  </si>
  <si>
    <t xml:space="preserve">Clare Coombes </t>
  </si>
  <si>
    <t>Diana Flint</t>
  </si>
  <si>
    <t>Marilyn Hatherley</t>
  </si>
  <si>
    <t>PRIZES</t>
  </si>
  <si>
    <t>Howard Leek</t>
  </si>
  <si>
    <t>Mark Jenkins</t>
  </si>
  <si>
    <t>Nigel Watkin</t>
  </si>
  <si>
    <t>John Combie</t>
  </si>
  <si>
    <t>Rachel McCuaig</t>
  </si>
  <si>
    <t>Penny Durance</t>
  </si>
  <si>
    <t>Mark Anderson</t>
  </si>
  <si>
    <t>Grahame Kelley</t>
  </si>
  <si>
    <t>Clare Coombes</t>
  </si>
  <si>
    <t>Diana Flint</t>
  </si>
  <si>
    <t>Mark Whitfield</t>
  </si>
  <si>
    <t>Beaumont Running Club</t>
  </si>
  <si>
    <t>Bob Oakham</t>
  </si>
  <si>
    <t>Jim Morris</t>
  </si>
  <si>
    <t>Chris Dunn</t>
  </si>
  <si>
    <t>TUESDAY - GROVE</t>
  </si>
  <si>
    <t>RUGBY CLUB (FRI)</t>
  </si>
  <si>
    <t>OVERALL AFTER RUGBY CLUB</t>
  </si>
  <si>
    <t>Alexander Combie</t>
  </si>
  <si>
    <t>Newark AC</t>
  </si>
  <si>
    <t>M</t>
  </si>
  <si>
    <t>John Combie</t>
  </si>
  <si>
    <t>Newark AC</t>
  </si>
  <si>
    <t>V60</t>
  </si>
  <si>
    <t>Alex Langlands</t>
  </si>
  <si>
    <t>Team East Haddon</t>
  </si>
  <si>
    <t>V40</t>
  </si>
  <si>
    <t>Mark Stansfield</t>
  </si>
  <si>
    <t>Friday 10k only</t>
  </si>
  <si>
    <t>Male</t>
  </si>
  <si>
    <t>1st</t>
  </si>
  <si>
    <t>2nd</t>
  </si>
  <si>
    <t>Men 40-49</t>
  </si>
  <si>
    <t>Men 50-59</t>
  </si>
  <si>
    <t>Notfast</t>
  </si>
  <si>
    <t>NEWARK ATHLETIC CLUB</t>
  </si>
  <si>
    <t>GORDON WHELBOURN RUNNING WEEK 2010</t>
  </si>
  <si>
    <t>MONDAY - FARNDON</t>
  </si>
  <si>
    <t>M</t>
  </si>
  <si>
    <t>James Semmelroth</t>
  </si>
  <si>
    <t>Mary Freer</t>
  </si>
  <si>
    <t>Joanna Pendleton</t>
  </si>
  <si>
    <t>Jennifer Rossall</t>
  </si>
  <si>
    <t>Elaine Rossall</t>
  </si>
  <si>
    <t>Chris Oxley</t>
  </si>
  <si>
    <t>Jason Gillma</t>
  </si>
  <si>
    <t>Mark Jenkins</t>
  </si>
  <si>
    <t>Trevor Hiscox</t>
  </si>
  <si>
    <t>Isobel Beadle</t>
  </si>
  <si>
    <t>Diane Thorpe</t>
  </si>
  <si>
    <t>Simon Martell</t>
  </si>
  <si>
    <t>Jason Gillman</t>
  </si>
  <si>
    <t>THURSDAY - FLOWSERVE</t>
  </si>
  <si>
    <t>Mark Guy</t>
  </si>
  <si>
    <t>Paul Dymyd</t>
  </si>
  <si>
    <t>Dylan Callya</t>
  </si>
  <si>
    <t>Paul Fenton</t>
  </si>
  <si>
    <t>Nathan Krepp</t>
  </si>
  <si>
    <t>Jackie Duers</t>
  </si>
  <si>
    <t>u20</t>
  </si>
  <si>
    <t>Matt Creasey</t>
  </si>
  <si>
    <t>Grantham AC</t>
  </si>
  <si>
    <t>Lyn McDonnell</t>
  </si>
  <si>
    <t>Notfast</t>
  </si>
  <si>
    <t>Chris McDonnell</t>
  </si>
  <si>
    <t>Frank van Alderwegen</t>
  </si>
  <si>
    <t>Martin Dickenson</t>
  </si>
  <si>
    <t>Matt Creasey</t>
  </si>
  <si>
    <t>Women 55+</t>
  </si>
  <si>
    <t>Allocation : all 5 races</t>
  </si>
  <si>
    <t>Sally Pygott</t>
  </si>
  <si>
    <t>u/a</t>
  </si>
  <si>
    <t>F</t>
  </si>
  <si>
    <t>Penny Durance</t>
  </si>
  <si>
    <t>Southwell RC</t>
  </si>
  <si>
    <t>V55</t>
  </si>
  <si>
    <t>Julie Gleeson</t>
  </si>
  <si>
    <t>V45</t>
  </si>
  <si>
    <t>John Blundy</t>
  </si>
  <si>
    <t>V50</t>
  </si>
  <si>
    <t>F</t>
  </si>
  <si>
    <t>Rachel McCuaig</t>
  </si>
  <si>
    <t>Ian McCuaig</t>
  </si>
  <si>
    <t>M</t>
  </si>
  <si>
    <t>Richard Peach</t>
  </si>
  <si>
    <t>Neil Handley</t>
  </si>
  <si>
    <t>Nigel Bowler</t>
  </si>
  <si>
    <t>Gainsborough &amp; Morton Striders</t>
  </si>
  <si>
    <t>James Wright</t>
  </si>
  <si>
    <t>Craig Fisher</t>
  </si>
  <si>
    <t>u20</t>
  </si>
  <si>
    <t>Kate Fisher</t>
  </si>
  <si>
    <t>John Taylor</t>
  </si>
  <si>
    <t>David Taylor</t>
  </si>
  <si>
    <t>Colin Green</t>
  </si>
  <si>
    <t>M</t>
  </si>
  <si>
    <t>Marian Green</t>
  </si>
  <si>
    <t>F</t>
  </si>
  <si>
    <t>Mike Bullock</t>
  </si>
  <si>
    <t>Diana Flint</t>
  </si>
  <si>
    <t>David Foster</t>
  </si>
  <si>
    <t>Jo Semmelroth</t>
  </si>
  <si>
    <t>Clare Coombes</t>
  </si>
  <si>
    <t>Mansfield AC</t>
  </si>
  <si>
    <t>Matthew Reed</t>
  </si>
  <si>
    <t>Dean Houlton</t>
  </si>
  <si>
    <t>Wolds Vets RC</t>
  </si>
  <si>
    <t>David Gill</t>
  </si>
  <si>
    <t>David Bland</t>
  </si>
  <si>
    <t>Holme Pierrepont</t>
  </si>
  <si>
    <t>Stephen Page</t>
  </si>
  <si>
    <t>John Miller</t>
  </si>
  <si>
    <t>Darren Appleton</t>
  </si>
  <si>
    <t>Joanne Evans</t>
  </si>
  <si>
    <t>Dave Tilley</t>
  </si>
  <si>
    <t>Chris Byron</t>
  </si>
  <si>
    <t>EMH</t>
  </si>
  <si>
    <t>V35</t>
  </si>
  <si>
    <t>Oliver Carrington</t>
  </si>
  <si>
    <t>Mark Thorpe</t>
  </si>
  <si>
    <t>Colin Smith</t>
  </si>
  <si>
    <t>Rebecca Taylor</t>
  </si>
  <si>
    <t>Jason Jex</t>
  </si>
  <si>
    <t>Andrew Welshman</t>
  </si>
  <si>
    <t>V45</t>
  </si>
  <si>
    <t>Robert Orgill</t>
  </si>
  <si>
    <t>Newark AC</t>
  </si>
  <si>
    <t>Kenneth Hensby</t>
  </si>
  <si>
    <t>Jill McIntyre</t>
  </si>
  <si>
    <t>Neil Sanger</t>
  </si>
  <si>
    <t>V35</t>
  </si>
  <si>
    <t>Suzanne Birkett</t>
  </si>
  <si>
    <t>Male u20</t>
  </si>
  <si>
    <t>Howard Leek</t>
  </si>
  <si>
    <t>Nicola Rudd-Hearn</t>
  </si>
  <si>
    <t>1st</t>
  </si>
  <si>
    <t>GORDON WHELBOURN RUNNING WEEK 2010</t>
  </si>
  <si>
    <t>Jonathan Compton</t>
  </si>
  <si>
    <t>Darren Wilkinson</t>
  </si>
  <si>
    <t>Lincoln &amp; District Runners</t>
  </si>
  <si>
    <t>Martin Shaw</t>
  </si>
  <si>
    <t>Peter Hayward</t>
  </si>
  <si>
    <t>Grahame Kelley</t>
  </si>
  <si>
    <t>M</t>
  </si>
  <si>
    <t>Andy Bush</t>
  </si>
  <si>
    <t>M</t>
  </si>
  <si>
    <t>OVERALL</t>
  </si>
  <si>
    <t>FRIDAY - RUGBY CLUB</t>
  </si>
  <si>
    <t>Sutton Harriers</t>
  </si>
  <si>
    <t>Gary Heath</t>
  </si>
  <si>
    <t>Lincoln Wellington</t>
  </si>
  <si>
    <t>Dr Simeon Hansard Trophy</t>
  </si>
  <si>
    <t>Mary Whelbourn Trophy</t>
  </si>
  <si>
    <t>#</t>
  </si>
  <si>
    <t>Name</t>
  </si>
  <si>
    <t>Club</t>
  </si>
  <si>
    <t>Race No</t>
  </si>
  <si>
    <t>Cat</t>
  </si>
  <si>
    <t>SEX M/F</t>
  </si>
  <si>
    <t>FARNDON (MON)</t>
  </si>
  <si>
    <t>Pos from timekeeper sheet</t>
  </si>
  <si>
    <t>Pos</t>
  </si>
  <si>
    <t>GROVE (TUE)</t>
  </si>
  <si>
    <t>OVERALL AFTER GROVE</t>
  </si>
  <si>
    <t>DEVON PARK (WED)</t>
  </si>
  <si>
    <t>Pos from timekeepers sheet</t>
  </si>
  <si>
    <t>OVERALL AFTER DEVON PARK</t>
  </si>
  <si>
    <t>FLOWSERVE (THUR)</t>
  </si>
  <si>
    <t>OVERALL AFTER FLOWSERVE</t>
  </si>
  <si>
    <t>Daniel Gleeson</t>
  </si>
  <si>
    <t>Fraser McCuaig</t>
  </si>
  <si>
    <t>Steve Morris</t>
  </si>
  <si>
    <t>Barbara Garrett</t>
  </si>
  <si>
    <t>WEDNESDAY - DEVON PARK</t>
  </si>
  <si>
    <t>Richard Beadle</t>
  </si>
  <si>
    <t>Claire Moyes</t>
  </si>
  <si>
    <t>Adam Kirk</t>
  </si>
  <si>
    <t>Ben Barnard</t>
  </si>
  <si>
    <t>Aubray Kennedy</t>
  </si>
  <si>
    <t>Chris Sanger</t>
  </si>
  <si>
    <t>Jack Jordan</t>
  </si>
  <si>
    <t>Jason Clarke</t>
  </si>
  <si>
    <t>Stuart Whomsley</t>
  </si>
  <si>
    <t>EMH</t>
  </si>
  <si>
    <t>James Collier</t>
  </si>
  <si>
    <t>William Lucas</t>
  </si>
  <si>
    <t>Angela Marsh</t>
  </si>
  <si>
    <t>Marilyn Hatherley</t>
  </si>
  <si>
    <t>Ben Hatherley</t>
  </si>
  <si>
    <t>Kirsten Hatherley</t>
  </si>
  <si>
    <t>Chris Cregg</t>
  </si>
  <si>
    <t>Nick Smith</t>
  </si>
  <si>
    <t>Paul Reed</t>
  </si>
  <si>
    <t>Sarah Nissim</t>
  </si>
  <si>
    <t>Tom Phillips</t>
  </si>
  <si>
    <t>Craig Matthew</t>
  </si>
  <si>
    <t>Neil Hamilton</t>
  </si>
  <si>
    <t>M</t>
  </si>
  <si>
    <t>Russell Hardy</t>
  </si>
  <si>
    <t>Nigel Watkin</t>
  </si>
  <si>
    <t>Mark Anderson</t>
  </si>
  <si>
    <t>Richard Lloyd</t>
  </si>
  <si>
    <t>Men 60+</t>
  </si>
  <si>
    <t>Women</t>
  </si>
  <si>
    <t>Women 35-44</t>
  </si>
  <si>
    <t>Women 45-54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</si>
</sst>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[$£-809]#,##0.0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textRotation="180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21" fontId="5" fillId="0" borderId="10" xfId="0" applyNumberFormat="1" applyFont="1" applyFill="1" applyBorder="1" applyAlignment="1" applyProtection="1">
      <alignment horizontal="centerContinuous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6" fontId="5" fillId="0" borderId="10" xfId="0" applyNumberFormat="1" applyFont="1" applyFill="1" applyBorder="1" applyAlignment="1" applyProtection="1">
      <alignment horizontal="center" vertical="center" wrapText="1"/>
      <protection/>
    </xf>
    <xf numFmtId="46" fontId="0" fillId="0" borderId="0" xfId="0" applyNumberFormat="1" applyFont="1" applyAlignment="1">
      <alignment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164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1">
      <selection activeCell="C7" sqref="C7"/>
    </sheetView>
  </sheetViews>
  <sheetFormatPr defaultColWidth="11.00390625" defaultRowHeight="12.75"/>
  <cols>
    <col min="1" max="1" width="1.75390625" style="0" customWidth="1"/>
    <col min="2" max="2" width="17.125" style="0" bestFit="1" customWidth="1"/>
    <col min="3" max="3" width="24.375" style="0" bestFit="1" customWidth="1"/>
    <col min="4" max="4" width="6.375" style="0" customWidth="1"/>
    <col min="5" max="5" width="5.00390625" style="0" customWidth="1"/>
    <col min="6" max="6" width="5.375" style="0" customWidth="1"/>
    <col min="7" max="7" width="11.00390625" style="0" customWidth="1"/>
    <col min="8" max="8" width="6.625" style="0" customWidth="1"/>
  </cols>
  <sheetData>
    <row r="1" ht="18">
      <c r="B1" s="22" t="s">
        <v>49</v>
      </c>
    </row>
    <row r="2" ht="18">
      <c r="B2" s="22" t="s">
        <v>50</v>
      </c>
    </row>
    <row r="3" ht="18">
      <c r="B3" s="22" t="s">
        <v>51</v>
      </c>
    </row>
    <row r="4" spans="1:8" ht="26.25" thickBot="1">
      <c r="A4" s="1" t="s">
        <v>167</v>
      </c>
      <c r="B4" s="2" t="s">
        <v>168</v>
      </c>
      <c r="C4" s="3" t="s">
        <v>169</v>
      </c>
      <c r="D4" s="4" t="s">
        <v>170</v>
      </c>
      <c r="E4" s="1" t="s">
        <v>171</v>
      </c>
      <c r="F4" s="5" t="s">
        <v>172</v>
      </c>
      <c r="G4" s="12" t="s">
        <v>173</v>
      </c>
      <c r="H4" s="7" t="s">
        <v>175</v>
      </c>
    </row>
    <row r="5" spans="1:8" ht="13.5" thickTop="1">
      <c r="A5" s="13"/>
      <c r="B5" s="13" t="s">
        <v>208</v>
      </c>
      <c r="C5" s="13" t="s">
        <v>130</v>
      </c>
      <c r="D5">
        <v>80</v>
      </c>
      <c r="E5" s="13" t="s">
        <v>104</v>
      </c>
      <c r="F5" s="13" t="s">
        <v>34</v>
      </c>
      <c r="G5" s="13">
        <v>0.012337962962962962</v>
      </c>
      <c r="H5">
        <f aca="true" t="shared" si="0" ref="H5:H36">RANK(G5,G$1:G$65536,1)</f>
        <v>1</v>
      </c>
    </row>
    <row r="6" spans="1:8" ht="12.75">
      <c r="A6" s="13"/>
      <c r="B6" s="13" t="s">
        <v>147</v>
      </c>
      <c r="C6" s="13" t="s">
        <v>36</v>
      </c>
      <c r="D6">
        <v>20</v>
      </c>
      <c r="E6" s="13"/>
      <c r="F6" s="13" t="s">
        <v>34</v>
      </c>
      <c r="G6" s="13">
        <v>0.012395833333333335</v>
      </c>
      <c r="H6">
        <f t="shared" si="0"/>
        <v>2</v>
      </c>
    </row>
    <row r="7" spans="1:8" ht="12.75">
      <c r="A7" s="13"/>
      <c r="B7" t="s">
        <v>38</v>
      </c>
      <c r="C7" t="s">
        <v>36</v>
      </c>
      <c r="D7">
        <v>3</v>
      </c>
      <c r="E7" s="13"/>
      <c r="F7" t="s">
        <v>34</v>
      </c>
      <c r="G7" s="13">
        <v>0.013043981481481483</v>
      </c>
      <c r="H7">
        <f t="shared" si="0"/>
        <v>3</v>
      </c>
    </row>
    <row r="8" spans="1:8" ht="12.75">
      <c r="A8" s="13"/>
      <c r="B8" s="13" t="s">
        <v>60</v>
      </c>
      <c r="C8" s="13" t="s">
        <v>117</v>
      </c>
      <c r="D8">
        <v>58</v>
      </c>
      <c r="E8" s="13" t="s">
        <v>40</v>
      </c>
      <c r="F8" s="13" t="s">
        <v>97</v>
      </c>
      <c r="G8" s="13">
        <v>0.013148148148148147</v>
      </c>
      <c r="H8">
        <f t="shared" si="0"/>
        <v>4</v>
      </c>
    </row>
    <row r="9" spans="1:8" ht="12.75">
      <c r="A9" s="13"/>
      <c r="B9" s="13" t="s">
        <v>74</v>
      </c>
      <c r="C9" s="13" t="s">
        <v>75</v>
      </c>
      <c r="D9">
        <v>11</v>
      </c>
      <c r="E9" s="13" t="s">
        <v>73</v>
      </c>
      <c r="F9" s="13" t="s">
        <v>34</v>
      </c>
      <c r="G9" s="13">
        <v>0.01315972222222222</v>
      </c>
      <c r="H9">
        <f t="shared" si="0"/>
        <v>5</v>
      </c>
    </row>
    <row r="10" spans="1:8" ht="12.75">
      <c r="A10" s="13"/>
      <c r="B10" s="13" t="s">
        <v>195</v>
      </c>
      <c r="C10" s="13" t="s">
        <v>85</v>
      </c>
      <c r="D10">
        <v>68</v>
      </c>
      <c r="E10" s="13" t="s">
        <v>40</v>
      </c>
      <c r="F10" s="13" t="s">
        <v>34</v>
      </c>
      <c r="G10" s="13">
        <v>0.01315972222222222</v>
      </c>
      <c r="H10">
        <f t="shared" si="0"/>
        <v>5</v>
      </c>
    </row>
    <row r="11" spans="1:8" ht="12.75">
      <c r="A11" s="13"/>
      <c r="B11" s="13" t="s">
        <v>68</v>
      </c>
      <c r="C11" s="13" t="s">
        <v>85</v>
      </c>
      <c r="D11">
        <v>83</v>
      </c>
      <c r="E11" s="13"/>
      <c r="F11" s="13" t="s">
        <v>34</v>
      </c>
      <c r="G11" s="13">
        <v>0.013368055555555557</v>
      </c>
      <c r="H11">
        <f t="shared" si="0"/>
        <v>7</v>
      </c>
    </row>
    <row r="12" spans="1:8" ht="12.75">
      <c r="A12" s="13"/>
      <c r="B12" s="13" t="s">
        <v>95</v>
      </c>
      <c r="C12" s="13" t="s">
        <v>36</v>
      </c>
      <c r="D12">
        <v>9</v>
      </c>
      <c r="E12" s="13" t="s">
        <v>131</v>
      </c>
      <c r="F12" s="13" t="s">
        <v>94</v>
      </c>
      <c r="G12" s="13">
        <v>0.013379629629629628</v>
      </c>
      <c r="H12">
        <f t="shared" si="0"/>
        <v>8</v>
      </c>
    </row>
    <row r="13" spans="1:8" ht="12.75">
      <c r="A13" s="13"/>
      <c r="B13" s="13" t="s">
        <v>119</v>
      </c>
      <c r="C13" s="13" t="s">
        <v>120</v>
      </c>
      <c r="D13">
        <v>28</v>
      </c>
      <c r="E13" s="13" t="s">
        <v>40</v>
      </c>
      <c r="F13" s="13" t="s">
        <v>34</v>
      </c>
      <c r="G13" s="13">
        <v>0.01347222222222222</v>
      </c>
      <c r="H13">
        <f t="shared" si="0"/>
        <v>9</v>
      </c>
    </row>
    <row r="14" spans="1:8" ht="12.75">
      <c r="A14" s="13"/>
      <c r="B14" s="13" t="s">
        <v>198</v>
      </c>
      <c r="C14" s="13" t="s">
        <v>197</v>
      </c>
      <c r="D14">
        <v>70</v>
      </c>
      <c r="E14" s="13" t="s">
        <v>104</v>
      </c>
      <c r="F14" s="13" t="s">
        <v>97</v>
      </c>
      <c r="G14" s="13">
        <v>0.013668981481481482</v>
      </c>
      <c r="H14">
        <f t="shared" si="0"/>
        <v>10</v>
      </c>
    </row>
    <row r="15" spans="1:8" ht="12.75">
      <c r="A15" s="13"/>
      <c r="B15" s="13" t="s">
        <v>112</v>
      </c>
      <c r="C15" s="13" t="s">
        <v>77</v>
      </c>
      <c r="D15">
        <v>47</v>
      </c>
      <c r="E15" s="13" t="s">
        <v>40</v>
      </c>
      <c r="F15" s="13" t="s">
        <v>34</v>
      </c>
      <c r="G15" s="13">
        <v>0.013715277777777778</v>
      </c>
      <c r="H15">
        <f t="shared" si="0"/>
        <v>11</v>
      </c>
    </row>
    <row r="16" spans="1:8" ht="12.75">
      <c r="A16" s="13"/>
      <c r="B16" s="13" t="s">
        <v>102</v>
      </c>
      <c r="C16" s="13" t="s">
        <v>36</v>
      </c>
      <c r="D16">
        <v>40</v>
      </c>
      <c r="E16" s="13"/>
      <c r="F16" s="13" t="s">
        <v>34</v>
      </c>
      <c r="G16" s="13">
        <v>0.01375</v>
      </c>
      <c r="H16">
        <f t="shared" si="0"/>
        <v>12</v>
      </c>
    </row>
    <row r="17" spans="1:8" ht="12.75">
      <c r="A17" s="13"/>
      <c r="B17" t="s">
        <v>32</v>
      </c>
      <c r="C17" t="s">
        <v>33</v>
      </c>
      <c r="D17">
        <v>1</v>
      </c>
      <c r="E17" s="13"/>
      <c r="F17" t="s">
        <v>34</v>
      </c>
      <c r="G17" s="13">
        <v>0.013935185185185184</v>
      </c>
      <c r="H17">
        <f t="shared" si="0"/>
        <v>13</v>
      </c>
    </row>
    <row r="18" spans="1:8" ht="12.75">
      <c r="A18" s="13"/>
      <c r="B18" s="13" t="s">
        <v>163</v>
      </c>
      <c r="C18" s="13" t="s">
        <v>164</v>
      </c>
      <c r="D18">
        <v>16</v>
      </c>
      <c r="E18" s="13" t="s">
        <v>93</v>
      </c>
      <c r="F18" s="13" t="s">
        <v>34</v>
      </c>
      <c r="G18" s="13">
        <v>0.013958333333333335</v>
      </c>
      <c r="H18">
        <f t="shared" si="0"/>
        <v>14</v>
      </c>
    </row>
    <row r="19" spans="1:8" ht="12.75">
      <c r="A19" s="13"/>
      <c r="B19" s="13" t="s">
        <v>193</v>
      </c>
      <c r="C19" s="13" t="s">
        <v>36</v>
      </c>
      <c r="D19">
        <v>66</v>
      </c>
      <c r="E19" s="13" t="s">
        <v>104</v>
      </c>
      <c r="F19" s="13" t="s">
        <v>34</v>
      </c>
      <c r="G19" s="13">
        <v>0.014074074074074074</v>
      </c>
      <c r="H19">
        <f t="shared" si="0"/>
        <v>15</v>
      </c>
    </row>
    <row r="20" spans="1:8" ht="12.75">
      <c r="A20" s="13"/>
      <c r="B20" s="13" t="s">
        <v>92</v>
      </c>
      <c r="C20" s="13" t="s">
        <v>85</v>
      </c>
      <c r="D20">
        <v>8</v>
      </c>
      <c r="E20" s="13" t="s">
        <v>93</v>
      </c>
      <c r="F20" s="13" t="s">
        <v>97</v>
      </c>
      <c r="G20" s="13">
        <v>0.014259259259259261</v>
      </c>
      <c r="H20">
        <f t="shared" si="0"/>
        <v>16</v>
      </c>
    </row>
    <row r="21" spans="1:8" ht="12.75">
      <c r="A21" s="13"/>
      <c r="B21" s="13" t="s">
        <v>98</v>
      </c>
      <c r="C21" s="13" t="s">
        <v>36</v>
      </c>
      <c r="D21">
        <v>37</v>
      </c>
      <c r="E21" s="13" t="s">
        <v>40</v>
      </c>
      <c r="F21" s="13" t="s">
        <v>34</v>
      </c>
      <c r="G21" s="13">
        <v>0.014351851851851852</v>
      </c>
      <c r="H21">
        <f t="shared" si="0"/>
        <v>17</v>
      </c>
    </row>
    <row r="22" spans="1:8" ht="12.75">
      <c r="A22" s="13"/>
      <c r="B22" s="13" t="s">
        <v>96</v>
      </c>
      <c r="C22" s="13" t="s">
        <v>36</v>
      </c>
      <c r="D22">
        <v>10</v>
      </c>
      <c r="E22" s="13" t="s">
        <v>40</v>
      </c>
      <c r="F22" s="13" t="s">
        <v>97</v>
      </c>
      <c r="G22" s="13">
        <v>0.014490740740740742</v>
      </c>
      <c r="H22">
        <f t="shared" si="0"/>
        <v>18</v>
      </c>
    </row>
    <row r="23" spans="1:8" ht="12.75">
      <c r="A23" s="13"/>
      <c r="B23" s="13" t="s">
        <v>67</v>
      </c>
      <c r="C23" s="13" t="s">
        <v>36</v>
      </c>
      <c r="D23">
        <v>82</v>
      </c>
      <c r="E23" s="13"/>
      <c r="F23" s="13" t="s">
        <v>34</v>
      </c>
      <c r="G23" s="13">
        <v>0.014513888888888889</v>
      </c>
      <c r="H23">
        <f t="shared" si="0"/>
        <v>19</v>
      </c>
    </row>
    <row r="24" spans="1:8" ht="12.75">
      <c r="A24" s="13"/>
      <c r="B24" s="13" t="s">
        <v>191</v>
      </c>
      <c r="C24" s="13" t="s">
        <v>85</v>
      </c>
      <c r="D24">
        <v>64</v>
      </c>
      <c r="E24" s="13"/>
      <c r="F24" s="13" t="s">
        <v>34</v>
      </c>
      <c r="G24" s="13">
        <v>0.014722222222222222</v>
      </c>
      <c r="H24">
        <f t="shared" si="0"/>
        <v>20</v>
      </c>
    </row>
    <row r="25" spans="1:8" ht="12.75">
      <c r="A25" s="13"/>
      <c r="B25" s="13" t="s">
        <v>78</v>
      </c>
      <c r="C25" s="13" t="s">
        <v>77</v>
      </c>
      <c r="D25">
        <v>14</v>
      </c>
      <c r="E25" s="13" t="s">
        <v>93</v>
      </c>
      <c r="F25" s="13" t="s">
        <v>97</v>
      </c>
      <c r="G25" s="13">
        <v>0.014733796296296295</v>
      </c>
      <c r="H25">
        <f t="shared" si="0"/>
        <v>21</v>
      </c>
    </row>
    <row r="26" spans="1:8" ht="12.75">
      <c r="A26" s="13"/>
      <c r="B26" s="13" t="s">
        <v>202</v>
      </c>
      <c r="C26" s="13" t="s">
        <v>85</v>
      </c>
      <c r="D26">
        <v>74</v>
      </c>
      <c r="E26" s="13"/>
      <c r="F26" s="13" t="s">
        <v>34</v>
      </c>
      <c r="G26" s="13">
        <v>0.014756944444444446</v>
      </c>
      <c r="H26">
        <f t="shared" si="0"/>
        <v>22</v>
      </c>
    </row>
    <row r="27" spans="1:8" ht="12.75">
      <c r="A27" s="13"/>
      <c r="B27" s="13" t="s">
        <v>99</v>
      </c>
      <c r="C27" s="13"/>
      <c r="D27">
        <v>38</v>
      </c>
      <c r="E27" s="13"/>
      <c r="F27" s="13" t="s">
        <v>34</v>
      </c>
      <c r="G27" s="13">
        <v>0.014780092592592595</v>
      </c>
      <c r="H27">
        <f t="shared" si="0"/>
        <v>23</v>
      </c>
    </row>
    <row r="28" spans="1:8" ht="12.75">
      <c r="A28" s="13"/>
      <c r="B28" s="13" t="s">
        <v>205</v>
      </c>
      <c r="C28" s="13" t="s">
        <v>77</v>
      </c>
      <c r="D28">
        <v>77</v>
      </c>
      <c r="E28" s="13"/>
      <c r="F28" s="13" t="s">
        <v>34</v>
      </c>
      <c r="G28" s="13">
        <v>0.014953703703703705</v>
      </c>
      <c r="H28">
        <f t="shared" si="0"/>
        <v>24</v>
      </c>
    </row>
    <row r="29" spans="1:8" ht="12.75">
      <c r="A29" s="13"/>
      <c r="B29" s="13" t="s">
        <v>61</v>
      </c>
      <c r="C29" s="13" t="s">
        <v>117</v>
      </c>
      <c r="D29">
        <v>59</v>
      </c>
      <c r="E29" s="13" t="s">
        <v>40</v>
      </c>
      <c r="F29" s="13" t="s">
        <v>34</v>
      </c>
      <c r="G29" s="13">
        <v>0.015150462962962963</v>
      </c>
      <c r="H29">
        <f t="shared" si="0"/>
        <v>25</v>
      </c>
    </row>
    <row r="30" spans="1:8" ht="12.75">
      <c r="A30" s="13"/>
      <c r="B30" s="13" t="s">
        <v>128</v>
      </c>
      <c r="C30" s="13" t="s">
        <v>36</v>
      </c>
      <c r="D30">
        <v>35</v>
      </c>
      <c r="E30" s="13"/>
      <c r="F30" s="13" t="s">
        <v>34</v>
      </c>
      <c r="G30" s="13">
        <v>0.01521990740740741</v>
      </c>
      <c r="H30">
        <f t="shared" si="0"/>
        <v>26</v>
      </c>
    </row>
    <row r="31" spans="1:8" ht="12.75">
      <c r="A31" s="13"/>
      <c r="B31" s="13" t="s">
        <v>100</v>
      </c>
      <c r="C31" s="13" t="s">
        <v>101</v>
      </c>
      <c r="D31">
        <v>39</v>
      </c>
      <c r="E31" s="13" t="s">
        <v>40</v>
      </c>
      <c r="F31" s="13" t="s">
        <v>34</v>
      </c>
      <c r="G31" s="13">
        <v>0.01521990740740741</v>
      </c>
      <c r="H31">
        <f t="shared" si="0"/>
        <v>26</v>
      </c>
    </row>
    <row r="32" spans="1:8" ht="12.75">
      <c r="A32" s="13"/>
      <c r="B32" s="13" t="s">
        <v>194</v>
      </c>
      <c r="C32" s="13" t="s">
        <v>130</v>
      </c>
      <c r="D32">
        <v>67</v>
      </c>
      <c r="E32" s="13" t="s">
        <v>104</v>
      </c>
      <c r="F32" s="13" t="s">
        <v>97</v>
      </c>
      <c r="G32" s="13">
        <v>0.015243055555555557</v>
      </c>
      <c r="H32">
        <f t="shared" si="0"/>
        <v>28</v>
      </c>
    </row>
    <row r="33" spans="1:8" ht="12.75">
      <c r="A33" s="13"/>
      <c r="B33" s="13" t="s">
        <v>126</v>
      </c>
      <c r="C33" s="13" t="s">
        <v>77</v>
      </c>
      <c r="D33">
        <v>33</v>
      </c>
      <c r="E33" s="13"/>
      <c r="F33" s="13" t="s">
        <v>34</v>
      </c>
      <c r="G33" s="13">
        <v>0.015358796296296296</v>
      </c>
      <c r="H33">
        <f t="shared" si="0"/>
        <v>29</v>
      </c>
    </row>
    <row r="34" spans="1:8" ht="12.75">
      <c r="A34" s="13"/>
      <c r="B34" s="13" t="s">
        <v>114</v>
      </c>
      <c r="C34" s="13" t="s">
        <v>85</v>
      </c>
      <c r="D34">
        <v>49</v>
      </c>
      <c r="E34" s="13" t="s">
        <v>40</v>
      </c>
      <c r="F34" s="13" t="s">
        <v>109</v>
      </c>
      <c r="G34" s="13">
        <v>0.015405092592592593</v>
      </c>
      <c r="H34">
        <f t="shared" si="0"/>
        <v>30</v>
      </c>
    </row>
    <row r="35" spans="1:8" ht="12.75">
      <c r="A35" s="13"/>
      <c r="B35" s="13" t="s">
        <v>107</v>
      </c>
      <c r="C35" s="13" t="s">
        <v>77</v>
      </c>
      <c r="D35">
        <v>44</v>
      </c>
      <c r="E35" s="13" t="s">
        <v>93</v>
      </c>
      <c r="F35" s="13" t="s">
        <v>34</v>
      </c>
      <c r="G35" s="13">
        <v>0.015486111111111112</v>
      </c>
      <c r="H35">
        <f t="shared" si="0"/>
        <v>31</v>
      </c>
    </row>
    <row r="36" spans="1:8" ht="12.75">
      <c r="A36" s="13"/>
      <c r="B36" s="13" t="s">
        <v>53</v>
      </c>
      <c r="C36" s="13" t="s">
        <v>88</v>
      </c>
      <c r="D36">
        <v>51</v>
      </c>
      <c r="E36" s="13"/>
      <c r="F36" s="13" t="s">
        <v>34</v>
      </c>
      <c r="G36" s="13">
        <v>0.015717592592592592</v>
      </c>
      <c r="H36">
        <f t="shared" si="0"/>
        <v>32</v>
      </c>
    </row>
    <row r="37" spans="1:8" ht="12.75">
      <c r="A37" s="13"/>
      <c r="B37" s="13" t="s">
        <v>139</v>
      </c>
      <c r="C37" s="13" t="s">
        <v>140</v>
      </c>
      <c r="D37">
        <v>13</v>
      </c>
      <c r="E37" s="13" t="s">
        <v>40</v>
      </c>
      <c r="F37" s="13" t="s">
        <v>34</v>
      </c>
      <c r="G37" s="13">
        <v>0.015729166666666666</v>
      </c>
      <c r="H37">
        <f aca="true" t="shared" si="1" ref="H37:H68">RANK(G37,G$1:G$65536,1)</f>
        <v>33</v>
      </c>
    </row>
    <row r="38" spans="1:8" ht="12.75">
      <c r="A38" s="13"/>
      <c r="B38" t="s">
        <v>35</v>
      </c>
      <c r="C38" t="s">
        <v>36</v>
      </c>
      <c r="D38">
        <v>2</v>
      </c>
      <c r="E38" t="s">
        <v>37</v>
      </c>
      <c r="F38" t="s">
        <v>34</v>
      </c>
      <c r="G38" s="13">
        <v>0.015787037037037037</v>
      </c>
      <c r="H38">
        <f t="shared" si="1"/>
        <v>34</v>
      </c>
    </row>
    <row r="39" spans="1:8" ht="12.75">
      <c r="A39" s="13"/>
      <c r="B39" s="13" t="s">
        <v>200</v>
      </c>
      <c r="C39" s="13" t="s">
        <v>36</v>
      </c>
      <c r="D39">
        <v>72</v>
      </c>
      <c r="E39" s="13"/>
      <c r="F39" s="13" t="s">
        <v>86</v>
      </c>
      <c r="G39" s="13">
        <v>0.015856481481481482</v>
      </c>
      <c r="H39">
        <f t="shared" si="1"/>
        <v>35</v>
      </c>
    </row>
    <row r="40" spans="1:8" ht="12.75">
      <c r="A40" s="13"/>
      <c r="B40" s="13" t="s">
        <v>116</v>
      </c>
      <c r="C40" s="13" t="s">
        <v>117</v>
      </c>
      <c r="D40">
        <v>26</v>
      </c>
      <c r="E40" s="13" t="s">
        <v>144</v>
      </c>
      <c r="F40" s="13" t="s">
        <v>86</v>
      </c>
      <c r="G40" s="13">
        <v>0.016145833333333335</v>
      </c>
      <c r="H40">
        <f t="shared" si="1"/>
        <v>36</v>
      </c>
    </row>
    <row r="41" spans="1:8" ht="12.75">
      <c r="A41" s="13"/>
      <c r="B41" t="s">
        <v>41</v>
      </c>
      <c r="C41" t="s">
        <v>39</v>
      </c>
      <c r="D41">
        <v>4</v>
      </c>
      <c r="E41" t="s">
        <v>40</v>
      </c>
      <c r="F41" t="s">
        <v>34</v>
      </c>
      <c r="G41" s="13">
        <v>0.01615740740740741</v>
      </c>
      <c r="H41">
        <f t="shared" si="1"/>
        <v>37</v>
      </c>
    </row>
    <row r="42" spans="1:8" ht="12.75">
      <c r="A42" s="13"/>
      <c r="B42" s="13" t="s">
        <v>199</v>
      </c>
      <c r="C42" s="13" t="s">
        <v>130</v>
      </c>
      <c r="D42">
        <v>71</v>
      </c>
      <c r="E42" s="13" t="s">
        <v>104</v>
      </c>
      <c r="F42" s="13" t="s">
        <v>34</v>
      </c>
      <c r="G42" s="13">
        <v>0.01615740740740741</v>
      </c>
      <c r="H42">
        <f t="shared" si="1"/>
        <v>37</v>
      </c>
    </row>
    <row r="43" spans="1:8" ht="12.75">
      <c r="A43" s="13"/>
      <c r="B43" s="13" t="s">
        <v>124</v>
      </c>
      <c r="C43" s="13" t="s">
        <v>123</v>
      </c>
      <c r="D43">
        <v>31</v>
      </c>
      <c r="E43" s="13" t="s">
        <v>93</v>
      </c>
      <c r="F43" s="13" t="s">
        <v>34</v>
      </c>
      <c r="G43" s="13">
        <v>0.016168981481481482</v>
      </c>
      <c r="H43">
        <f t="shared" si="1"/>
        <v>39</v>
      </c>
    </row>
    <row r="44" spans="1:8" ht="12.75">
      <c r="A44" s="13"/>
      <c r="B44" s="13" t="s">
        <v>80</v>
      </c>
      <c r="C44" s="13" t="s">
        <v>77</v>
      </c>
      <c r="D44">
        <v>24</v>
      </c>
      <c r="E44" s="13" t="s">
        <v>93</v>
      </c>
      <c r="F44" s="13" t="s">
        <v>34</v>
      </c>
      <c r="G44" s="13">
        <v>0.016203703703703703</v>
      </c>
      <c r="H44">
        <f t="shared" si="1"/>
        <v>40</v>
      </c>
    </row>
    <row r="45" spans="1:8" ht="12.75">
      <c r="A45" s="13"/>
      <c r="B45" s="13" t="s">
        <v>71</v>
      </c>
      <c r="C45" s="13" t="s">
        <v>130</v>
      </c>
      <c r="D45">
        <v>86</v>
      </c>
      <c r="E45" s="13" t="s">
        <v>104</v>
      </c>
      <c r="F45" s="13" t="s">
        <v>34</v>
      </c>
      <c r="G45" s="13">
        <v>0.01622685185185185</v>
      </c>
      <c r="H45">
        <f t="shared" si="1"/>
        <v>41</v>
      </c>
    </row>
    <row r="46" spans="1:8" ht="12.75">
      <c r="A46" s="13"/>
      <c r="B46" s="13" t="s">
        <v>58</v>
      </c>
      <c r="C46" s="13" t="s">
        <v>85</v>
      </c>
      <c r="D46">
        <v>56</v>
      </c>
      <c r="E46" s="13"/>
      <c r="F46" s="13" t="s">
        <v>34</v>
      </c>
      <c r="G46" s="13">
        <v>0.016296296296296295</v>
      </c>
      <c r="H46">
        <f t="shared" si="1"/>
        <v>42</v>
      </c>
    </row>
    <row r="47" spans="1:8" ht="12.75">
      <c r="A47" s="13"/>
      <c r="B47" s="13" t="s">
        <v>121</v>
      </c>
      <c r="C47" s="13" t="s">
        <v>77</v>
      </c>
      <c r="D47">
        <v>29</v>
      </c>
      <c r="E47" s="13" t="s">
        <v>93</v>
      </c>
      <c r="F47" s="13" t="s">
        <v>34</v>
      </c>
      <c r="G47" s="13">
        <v>0.01633101851851852</v>
      </c>
      <c r="H47">
        <f t="shared" si="1"/>
        <v>43</v>
      </c>
    </row>
    <row r="48" spans="1:8" ht="12.75">
      <c r="A48" s="13"/>
      <c r="B48" s="13" t="s">
        <v>103</v>
      </c>
      <c r="C48" s="13" t="s">
        <v>36</v>
      </c>
      <c r="D48">
        <v>41</v>
      </c>
      <c r="E48" s="13" t="s">
        <v>104</v>
      </c>
      <c r="F48" s="13" t="s">
        <v>34</v>
      </c>
      <c r="G48" s="13">
        <v>0.01638888888888889</v>
      </c>
      <c r="H48">
        <f t="shared" si="1"/>
        <v>44</v>
      </c>
    </row>
    <row r="49" spans="1:8" ht="12.75">
      <c r="A49" s="13"/>
      <c r="B49" s="13" t="s">
        <v>106</v>
      </c>
      <c r="C49" s="13" t="s">
        <v>85</v>
      </c>
      <c r="D49">
        <v>43</v>
      </c>
      <c r="E49" s="13" t="s">
        <v>40</v>
      </c>
      <c r="F49" s="13" t="s">
        <v>34</v>
      </c>
      <c r="G49" s="13">
        <v>0.016412037037037037</v>
      </c>
      <c r="H49">
        <f t="shared" si="1"/>
        <v>45</v>
      </c>
    </row>
    <row r="50" spans="1:8" ht="12.75">
      <c r="A50" s="13"/>
      <c r="B50" s="13" t="s">
        <v>206</v>
      </c>
      <c r="C50" s="13" t="s">
        <v>36</v>
      </c>
      <c r="D50">
        <v>78</v>
      </c>
      <c r="E50" s="13" t="s">
        <v>37</v>
      </c>
      <c r="F50" s="13" t="s">
        <v>97</v>
      </c>
      <c r="G50" s="13">
        <v>0.016469907407407405</v>
      </c>
      <c r="H50">
        <f t="shared" si="1"/>
        <v>46</v>
      </c>
    </row>
    <row r="51" spans="1:8" ht="12.75">
      <c r="A51" s="13"/>
      <c r="B51" s="13" t="s">
        <v>207</v>
      </c>
      <c r="C51" s="13" t="s">
        <v>77</v>
      </c>
      <c r="D51">
        <v>79</v>
      </c>
      <c r="E51" s="13" t="s">
        <v>144</v>
      </c>
      <c r="F51" s="13" t="s">
        <v>94</v>
      </c>
      <c r="G51" s="13">
        <v>0.016701388888888887</v>
      </c>
      <c r="H51">
        <f t="shared" si="1"/>
        <v>47</v>
      </c>
    </row>
    <row r="52" spans="1:8" ht="12.75">
      <c r="A52" s="13"/>
      <c r="B52" s="13" t="s">
        <v>113</v>
      </c>
      <c r="C52" s="13" t="s">
        <v>85</v>
      </c>
      <c r="D52">
        <v>48</v>
      </c>
      <c r="E52" s="13" t="s">
        <v>91</v>
      </c>
      <c r="F52" s="13" t="s">
        <v>94</v>
      </c>
      <c r="G52" s="13">
        <v>0.016770833333333332</v>
      </c>
      <c r="H52">
        <f t="shared" si="1"/>
        <v>48</v>
      </c>
    </row>
    <row r="53" spans="1:8" ht="12.75">
      <c r="A53" s="13"/>
      <c r="B53" s="13" t="s">
        <v>122</v>
      </c>
      <c r="C53" s="13" t="s">
        <v>123</v>
      </c>
      <c r="D53">
        <v>30</v>
      </c>
      <c r="E53" s="13" t="s">
        <v>93</v>
      </c>
      <c r="F53" s="13" t="s">
        <v>34</v>
      </c>
      <c r="G53" s="13">
        <v>0.016793981481481483</v>
      </c>
      <c r="H53">
        <f t="shared" si="1"/>
        <v>49</v>
      </c>
    </row>
    <row r="54" spans="1:8" ht="12.75">
      <c r="A54" s="13"/>
      <c r="B54" s="13" t="s">
        <v>84</v>
      </c>
      <c r="C54" s="13" t="s">
        <v>85</v>
      </c>
      <c r="D54">
        <v>5</v>
      </c>
      <c r="E54" s="13"/>
      <c r="F54" s="13" t="s">
        <v>86</v>
      </c>
      <c r="G54" s="13">
        <v>0.01681712962962963</v>
      </c>
      <c r="H54">
        <f t="shared" si="1"/>
        <v>50</v>
      </c>
    </row>
    <row r="55" spans="1:8" ht="12.75">
      <c r="A55" s="13"/>
      <c r="B55" s="13" t="s">
        <v>196</v>
      </c>
      <c r="C55" s="13" t="s">
        <v>36</v>
      </c>
      <c r="D55">
        <v>69</v>
      </c>
      <c r="E55" s="13" t="s">
        <v>40</v>
      </c>
      <c r="F55" s="13" t="s">
        <v>97</v>
      </c>
      <c r="G55" s="13">
        <v>0.016828703703703703</v>
      </c>
      <c r="H55">
        <f t="shared" si="1"/>
        <v>51</v>
      </c>
    </row>
    <row r="56" spans="1:8" ht="12.75">
      <c r="A56" s="13"/>
      <c r="B56" s="13" t="s">
        <v>87</v>
      </c>
      <c r="C56" s="13" t="s">
        <v>88</v>
      </c>
      <c r="D56">
        <v>6</v>
      </c>
      <c r="E56" s="13" t="s">
        <v>89</v>
      </c>
      <c r="F56" s="13" t="s">
        <v>86</v>
      </c>
      <c r="G56" s="13">
        <v>0.016875</v>
      </c>
      <c r="H56">
        <f t="shared" si="1"/>
        <v>52</v>
      </c>
    </row>
    <row r="57" spans="1:8" ht="12.75">
      <c r="A57" s="13"/>
      <c r="B57" s="13" t="s">
        <v>55</v>
      </c>
      <c r="C57" s="13" t="s">
        <v>77</v>
      </c>
      <c r="D57">
        <v>53</v>
      </c>
      <c r="E57" s="13" t="s">
        <v>144</v>
      </c>
      <c r="F57" s="13" t="s">
        <v>94</v>
      </c>
      <c r="G57" s="13">
        <v>0.016967592592592593</v>
      </c>
      <c r="H57">
        <f t="shared" si="1"/>
        <v>53</v>
      </c>
    </row>
    <row r="58" spans="1:8" ht="12.75">
      <c r="A58" s="13"/>
      <c r="B58" s="13" t="s">
        <v>62</v>
      </c>
      <c r="C58" s="13" t="s">
        <v>88</v>
      </c>
      <c r="D58">
        <v>60</v>
      </c>
      <c r="E58" s="13" t="s">
        <v>91</v>
      </c>
      <c r="F58" s="13" t="s">
        <v>86</v>
      </c>
      <c r="G58" s="13">
        <v>0.016979166666666667</v>
      </c>
      <c r="H58">
        <f t="shared" si="1"/>
        <v>54</v>
      </c>
    </row>
    <row r="59" spans="1:8" ht="12.75">
      <c r="A59" s="13"/>
      <c r="B59" s="13" t="s">
        <v>59</v>
      </c>
      <c r="C59" s="13" t="s">
        <v>85</v>
      </c>
      <c r="D59">
        <v>57</v>
      </c>
      <c r="E59" s="13"/>
      <c r="F59" s="13" t="s">
        <v>34</v>
      </c>
      <c r="G59" s="13">
        <v>0.01707175925925926</v>
      </c>
      <c r="H59">
        <f t="shared" si="1"/>
        <v>55</v>
      </c>
    </row>
    <row r="60" spans="1:8" ht="12.75">
      <c r="A60" s="13"/>
      <c r="B60" s="13" t="s">
        <v>70</v>
      </c>
      <c r="C60" s="13" t="s">
        <v>36</v>
      </c>
      <c r="D60">
        <v>85</v>
      </c>
      <c r="E60" s="13"/>
      <c r="F60" s="13" t="s">
        <v>34</v>
      </c>
      <c r="G60" s="13">
        <v>0.01733796296296296</v>
      </c>
      <c r="H60">
        <f t="shared" si="1"/>
        <v>56</v>
      </c>
    </row>
    <row r="61" spans="1:8" ht="12.75">
      <c r="A61" s="13"/>
      <c r="B61" s="13" t="s">
        <v>56</v>
      </c>
      <c r="C61" s="13" t="s">
        <v>36</v>
      </c>
      <c r="D61">
        <v>54</v>
      </c>
      <c r="E61" s="13"/>
      <c r="F61" s="13" t="s">
        <v>86</v>
      </c>
      <c r="G61" s="13">
        <v>0.017361111111111112</v>
      </c>
      <c r="H61">
        <f t="shared" si="1"/>
        <v>57</v>
      </c>
    </row>
    <row r="62" spans="1:8" ht="12.75">
      <c r="A62" s="13"/>
      <c r="B62" s="13" t="s">
        <v>201</v>
      </c>
      <c r="C62" s="13" t="s">
        <v>77</v>
      </c>
      <c r="D62">
        <v>73</v>
      </c>
      <c r="E62" s="13" t="s">
        <v>89</v>
      </c>
      <c r="F62" s="13" t="s">
        <v>94</v>
      </c>
      <c r="G62" s="13">
        <v>0.017569444444444447</v>
      </c>
      <c r="H62">
        <f t="shared" si="1"/>
        <v>58</v>
      </c>
    </row>
    <row r="63" spans="1:8" ht="12.75">
      <c r="A63" s="13"/>
      <c r="B63" s="13" t="s">
        <v>190</v>
      </c>
      <c r="C63" s="13" t="s">
        <v>36</v>
      </c>
      <c r="D63">
        <v>63</v>
      </c>
      <c r="E63" s="13"/>
      <c r="F63" s="13" t="s">
        <v>34</v>
      </c>
      <c r="G63" s="13">
        <v>0.01767361111111111</v>
      </c>
      <c r="H63">
        <f t="shared" si="1"/>
        <v>59</v>
      </c>
    </row>
    <row r="64" spans="1:8" ht="12.75">
      <c r="A64" s="13"/>
      <c r="B64" s="13" t="s">
        <v>209</v>
      </c>
      <c r="C64" s="13" t="s">
        <v>130</v>
      </c>
      <c r="D64">
        <v>81</v>
      </c>
      <c r="E64" s="13" t="s">
        <v>104</v>
      </c>
      <c r="F64" s="13" t="s">
        <v>34</v>
      </c>
      <c r="G64" s="13">
        <v>0.017719907407407406</v>
      </c>
      <c r="H64">
        <f t="shared" si="1"/>
        <v>60</v>
      </c>
    </row>
    <row r="65" spans="1:8" ht="12.75">
      <c r="A65" s="13"/>
      <c r="B65" s="13" t="s">
        <v>76</v>
      </c>
      <c r="C65" s="13" t="s">
        <v>77</v>
      </c>
      <c r="D65">
        <v>12</v>
      </c>
      <c r="E65" s="13" t="s">
        <v>138</v>
      </c>
      <c r="F65" s="13" t="s">
        <v>86</v>
      </c>
      <c r="G65" s="13">
        <v>0.017743055555555557</v>
      </c>
      <c r="H65">
        <f t="shared" si="1"/>
        <v>61</v>
      </c>
    </row>
    <row r="66" spans="1:8" ht="12.75">
      <c r="A66" s="13"/>
      <c r="B66" s="13" t="s">
        <v>90</v>
      </c>
      <c r="C66" s="13" t="s">
        <v>88</v>
      </c>
      <c r="D66">
        <v>7</v>
      </c>
      <c r="E66" s="13" t="s">
        <v>91</v>
      </c>
      <c r="F66" s="13" t="s">
        <v>86</v>
      </c>
      <c r="G66" s="13">
        <v>0.017881944444444443</v>
      </c>
      <c r="H66">
        <f t="shared" si="1"/>
        <v>62</v>
      </c>
    </row>
    <row r="67" spans="1:8" ht="12.75">
      <c r="A67" s="13"/>
      <c r="B67" s="13" t="s">
        <v>118</v>
      </c>
      <c r="C67" s="13" t="s">
        <v>85</v>
      </c>
      <c r="D67">
        <v>27</v>
      </c>
      <c r="E67" s="13"/>
      <c r="F67" s="13" t="s">
        <v>34</v>
      </c>
      <c r="G67" s="13">
        <v>0.01792824074074074</v>
      </c>
      <c r="H67">
        <f t="shared" si="1"/>
        <v>63</v>
      </c>
    </row>
    <row r="68" spans="1:8" ht="12.75">
      <c r="A68" s="13"/>
      <c r="B68" s="13" t="s">
        <v>148</v>
      </c>
      <c r="C68" s="13" t="s">
        <v>85</v>
      </c>
      <c r="D68">
        <v>21</v>
      </c>
      <c r="E68" s="13"/>
      <c r="F68" s="13" t="s">
        <v>94</v>
      </c>
      <c r="G68" s="13">
        <v>0.017951388888888888</v>
      </c>
      <c r="H68">
        <f t="shared" si="1"/>
        <v>64</v>
      </c>
    </row>
    <row r="69" spans="1:8" ht="12.75">
      <c r="A69" s="13"/>
      <c r="B69" s="13" t="s">
        <v>188</v>
      </c>
      <c r="C69" s="13" t="s">
        <v>88</v>
      </c>
      <c r="D69">
        <v>61</v>
      </c>
      <c r="E69" s="13" t="s">
        <v>40</v>
      </c>
      <c r="F69" s="13" t="s">
        <v>97</v>
      </c>
      <c r="G69" s="13">
        <v>0.01798611111111111</v>
      </c>
      <c r="H69">
        <f aca="true" t="shared" si="2" ref="H69:H88">RANK(G69,G$1:G$65536,1)</f>
        <v>65</v>
      </c>
    </row>
    <row r="70" spans="1:8" ht="12.75">
      <c r="A70" s="13"/>
      <c r="B70" s="13" t="s">
        <v>215</v>
      </c>
      <c r="C70" s="13" t="s">
        <v>85</v>
      </c>
      <c r="D70">
        <v>25</v>
      </c>
      <c r="E70" s="13"/>
      <c r="F70" s="13" t="s">
        <v>34</v>
      </c>
      <c r="G70" s="13">
        <v>0.018055555555555557</v>
      </c>
      <c r="H70">
        <f t="shared" si="2"/>
        <v>66</v>
      </c>
    </row>
    <row r="71" spans="1:8" ht="12.75">
      <c r="A71" s="13"/>
      <c r="B71" s="13" t="s">
        <v>142</v>
      </c>
      <c r="C71" s="13" t="s">
        <v>77</v>
      </c>
      <c r="D71">
        <v>17</v>
      </c>
      <c r="E71" s="13" t="s">
        <v>144</v>
      </c>
      <c r="F71" s="13" t="s">
        <v>86</v>
      </c>
      <c r="G71" s="13">
        <v>0.01835648148148148</v>
      </c>
      <c r="H71">
        <f t="shared" si="2"/>
        <v>67</v>
      </c>
    </row>
    <row r="72" spans="1:8" ht="12.75">
      <c r="A72" s="13"/>
      <c r="B72" s="13" t="s">
        <v>105</v>
      </c>
      <c r="C72" s="13" t="s">
        <v>77</v>
      </c>
      <c r="D72">
        <v>42</v>
      </c>
      <c r="E72" s="13" t="s">
        <v>91</v>
      </c>
      <c r="F72" s="13" t="s">
        <v>86</v>
      </c>
      <c r="G72" s="13">
        <v>0.01861111111111111</v>
      </c>
      <c r="H72">
        <f t="shared" si="2"/>
        <v>68</v>
      </c>
    </row>
    <row r="73" spans="1:8" ht="12.75">
      <c r="A73" s="13"/>
      <c r="B73" s="13" t="s">
        <v>79</v>
      </c>
      <c r="C73" s="13" t="s">
        <v>36</v>
      </c>
      <c r="D73">
        <v>23</v>
      </c>
      <c r="E73" s="13" t="s">
        <v>93</v>
      </c>
      <c r="F73" s="13" t="s">
        <v>34</v>
      </c>
      <c r="G73" s="13">
        <v>0.018645833333333334</v>
      </c>
      <c r="H73">
        <f t="shared" si="2"/>
        <v>69</v>
      </c>
    </row>
    <row r="74" spans="1:8" ht="12.75">
      <c r="A74" s="13"/>
      <c r="B74" s="13" t="s">
        <v>108</v>
      </c>
      <c r="C74" s="13" t="s">
        <v>77</v>
      </c>
      <c r="D74">
        <v>45</v>
      </c>
      <c r="E74" s="13" t="s">
        <v>37</v>
      </c>
      <c r="F74" s="13" t="s">
        <v>109</v>
      </c>
      <c r="G74" s="13">
        <v>0.01931712962962963</v>
      </c>
      <c r="H74">
        <f t="shared" si="2"/>
        <v>70</v>
      </c>
    </row>
    <row r="75" spans="1:8" ht="12.75">
      <c r="A75" s="13"/>
      <c r="B75" s="13" t="s">
        <v>192</v>
      </c>
      <c r="C75" s="13" t="s">
        <v>130</v>
      </c>
      <c r="D75">
        <v>65</v>
      </c>
      <c r="E75" s="13" t="s">
        <v>104</v>
      </c>
      <c r="F75" s="13" t="s">
        <v>97</v>
      </c>
      <c r="G75" s="13">
        <v>0.019351851851851853</v>
      </c>
      <c r="H75">
        <f t="shared" si="2"/>
        <v>71</v>
      </c>
    </row>
    <row r="76" spans="1:8" ht="12.75">
      <c r="A76" s="13"/>
      <c r="B76" s="13" t="s">
        <v>69</v>
      </c>
      <c r="C76" s="13" t="s">
        <v>130</v>
      </c>
      <c r="D76">
        <v>84</v>
      </c>
      <c r="E76" s="13" t="s">
        <v>104</v>
      </c>
      <c r="F76" s="13" t="s">
        <v>34</v>
      </c>
      <c r="G76" s="13">
        <v>0.019351851851851853</v>
      </c>
      <c r="H76">
        <f t="shared" si="2"/>
        <v>71</v>
      </c>
    </row>
    <row r="77" spans="1:8" ht="12.75">
      <c r="A77" s="13"/>
      <c r="B77" s="13" t="s">
        <v>129</v>
      </c>
      <c r="C77" s="13" t="s">
        <v>130</v>
      </c>
      <c r="D77">
        <v>36</v>
      </c>
      <c r="E77" s="13" t="s">
        <v>104</v>
      </c>
      <c r="F77" s="13" t="s">
        <v>34</v>
      </c>
      <c r="G77" s="13">
        <v>0.019421296296296294</v>
      </c>
      <c r="H77">
        <f t="shared" si="2"/>
        <v>73</v>
      </c>
    </row>
    <row r="78" spans="1:8" ht="12.75">
      <c r="A78" s="13"/>
      <c r="B78" s="13" t="s">
        <v>115</v>
      </c>
      <c r="C78" s="13" t="s">
        <v>88</v>
      </c>
      <c r="D78">
        <v>50</v>
      </c>
      <c r="E78" s="13"/>
      <c r="F78" s="13" t="s">
        <v>94</v>
      </c>
      <c r="G78" s="13">
        <v>0.01947916666666667</v>
      </c>
      <c r="H78">
        <f t="shared" si="2"/>
        <v>74</v>
      </c>
    </row>
    <row r="79" spans="1:8" ht="12.75">
      <c r="A79" s="13"/>
      <c r="B79" s="13" t="s">
        <v>72</v>
      </c>
      <c r="C79" s="13" t="s">
        <v>48</v>
      </c>
      <c r="D79">
        <v>87</v>
      </c>
      <c r="E79" s="13" t="s">
        <v>91</v>
      </c>
      <c r="F79" s="13" t="s">
        <v>94</v>
      </c>
      <c r="G79" s="13">
        <v>0.019594907407407405</v>
      </c>
      <c r="H79">
        <f t="shared" si="2"/>
        <v>75</v>
      </c>
    </row>
    <row r="80" spans="1:8" ht="12.75">
      <c r="A80" s="13"/>
      <c r="B80" s="13" t="s">
        <v>204</v>
      </c>
      <c r="C80" s="13" t="s">
        <v>88</v>
      </c>
      <c r="D80">
        <v>76</v>
      </c>
      <c r="E80" s="13" t="s">
        <v>89</v>
      </c>
      <c r="F80" s="13" t="s">
        <v>94</v>
      </c>
      <c r="G80" s="13">
        <v>0.019618055555555555</v>
      </c>
      <c r="H80">
        <f t="shared" si="2"/>
        <v>76</v>
      </c>
    </row>
    <row r="81" spans="1:8" ht="12.75">
      <c r="A81" s="13"/>
      <c r="B81" s="13" t="s">
        <v>125</v>
      </c>
      <c r="C81" s="13" t="s">
        <v>77</v>
      </c>
      <c r="D81">
        <v>32</v>
      </c>
      <c r="E81" s="13" t="s">
        <v>37</v>
      </c>
      <c r="F81" s="13" t="s">
        <v>34</v>
      </c>
      <c r="G81" s="13">
        <v>0.020185185185185184</v>
      </c>
      <c r="H81">
        <f t="shared" si="2"/>
        <v>77</v>
      </c>
    </row>
    <row r="82" spans="1:8" ht="12.75">
      <c r="A82" s="13"/>
      <c r="B82" s="13" t="s">
        <v>203</v>
      </c>
      <c r="C82" s="13" t="s">
        <v>85</v>
      </c>
      <c r="D82">
        <v>75</v>
      </c>
      <c r="E82" s="13" t="s">
        <v>144</v>
      </c>
      <c r="F82" s="13" t="s">
        <v>86</v>
      </c>
      <c r="G82" s="13">
        <v>0.020243055555555552</v>
      </c>
      <c r="H82">
        <f t="shared" si="2"/>
        <v>78</v>
      </c>
    </row>
    <row r="83" spans="1:8" ht="12.75">
      <c r="A83" s="13"/>
      <c r="B83" s="13" t="s">
        <v>127</v>
      </c>
      <c r="C83" s="13" t="s">
        <v>85</v>
      </c>
      <c r="D83">
        <v>34</v>
      </c>
      <c r="E83" s="13"/>
      <c r="F83" s="13" t="s">
        <v>86</v>
      </c>
      <c r="G83" s="13">
        <v>0.020775462962962964</v>
      </c>
      <c r="H83">
        <f t="shared" si="2"/>
        <v>79</v>
      </c>
    </row>
    <row r="84" spans="1:8" ht="12.75">
      <c r="A84" s="13"/>
      <c r="B84" s="13" t="s">
        <v>143</v>
      </c>
      <c r="C84" s="13" t="s">
        <v>36</v>
      </c>
      <c r="D84">
        <v>22</v>
      </c>
      <c r="E84" s="13" t="s">
        <v>93</v>
      </c>
      <c r="F84" s="13" t="s">
        <v>34</v>
      </c>
      <c r="G84" s="13">
        <v>0.021006944444444443</v>
      </c>
      <c r="H84">
        <f t="shared" si="2"/>
        <v>80</v>
      </c>
    </row>
    <row r="85" spans="1:8" ht="12.75">
      <c r="A85" s="13"/>
      <c r="B85" s="13" t="s">
        <v>54</v>
      </c>
      <c r="C85" s="13" t="s">
        <v>77</v>
      </c>
      <c r="D85">
        <v>52</v>
      </c>
      <c r="E85" s="13" t="s">
        <v>91</v>
      </c>
      <c r="F85" s="13" t="s">
        <v>94</v>
      </c>
      <c r="G85" s="13">
        <v>0.021377314814814818</v>
      </c>
      <c r="H85">
        <f t="shared" si="2"/>
        <v>81</v>
      </c>
    </row>
    <row r="86" spans="1:8" ht="12.75">
      <c r="A86" s="13"/>
      <c r="B86" s="13" t="s">
        <v>189</v>
      </c>
      <c r="C86" s="13" t="s">
        <v>77</v>
      </c>
      <c r="D86">
        <v>62</v>
      </c>
      <c r="E86" s="13" t="s">
        <v>91</v>
      </c>
      <c r="F86" s="13" t="s">
        <v>86</v>
      </c>
      <c r="G86" s="13">
        <v>0.021608796296296296</v>
      </c>
      <c r="H86">
        <f t="shared" si="2"/>
        <v>82</v>
      </c>
    </row>
    <row r="87" spans="1:8" ht="12.75">
      <c r="A87" s="13"/>
      <c r="B87" s="13" t="s">
        <v>110</v>
      </c>
      <c r="C87" s="13" t="s">
        <v>77</v>
      </c>
      <c r="D87">
        <v>46</v>
      </c>
      <c r="E87" s="13" t="s">
        <v>89</v>
      </c>
      <c r="F87" s="13" t="s">
        <v>111</v>
      </c>
      <c r="G87" s="13">
        <v>0.02424768518518518</v>
      </c>
      <c r="H87">
        <f t="shared" si="2"/>
        <v>83</v>
      </c>
    </row>
    <row r="88" spans="1:8" ht="12.75">
      <c r="A88" s="13"/>
      <c r="B88" s="13" t="s">
        <v>57</v>
      </c>
      <c r="C88" s="13" t="s">
        <v>77</v>
      </c>
      <c r="D88">
        <v>55</v>
      </c>
      <c r="E88" s="13" t="s">
        <v>89</v>
      </c>
      <c r="F88" s="13" t="s">
        <v>111</v>
      </c>
      <c r="G88" s="13">
        <v>0.02424768518518518</v>
      </c>
      <c r="H88">
        <f t="shared" si="2"/>
        <v>83</v>
      </c>
    </row>
  </sheetData>
  <sheetProtection/>
  <printOptions/>
  <pageMargins left="0.7519685039370079" right="0.7519685039370079" top="1" bottom="1" header="0.5" footer="0.5"/>
  <pageSetup fitToHeight="2" fitToWidth="1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F53" sqref="F53"/>
    </sheetView>
  </sheetViews>
  <sheetFormatPr defaultColWidth="11.00390625" defaultRowHeight="12.75"/>
  <cols>
    <col min="1" max="1" width="2.75390625" style="0" customWidth="1"/>
    <col min="2" max="2" width="17.125" style="0" bestFit="1" customWidth="1"/>
    <col min="3" max="3" width="24.375" style="0" bestFit="1" customWidth="1"/>
    <col min="4" max="4" width="6.00390625" style="0" customWidth="1"/>
    <col min="5" max="5" width="5.375" style="0" customWidth="1"/>
    <col min="6" max="6" width="4.75390625" style="0" customWidth="1"/>
    <col min="7" max="7" width="11.00390625" style="0" customWidth="1"/>
    <col min="8" max="8" width="0" style="0" hidden="1" customWidth="1"/>
  </cols>
  <sheetData>
    <row r="1" ht="18">
      <c r="B1" s="22" t="s">
        <v>49</v>
      </c>
    </row>
    <row r="2" ht="18">
      <c r="B2" s="22" t="s">
        <v>50</v>
      </c>
    </row>
    <row r="3" spans="1:9" ht="18">
      <c r="A3" s="13"/>
      <c r="B3" s="22" t="s">
        <v>29</v>
      </c>
      <c r="C3" s="13"/>
      <c r="D3" s="13"/>
      <c r="E3" s="13"/>
      <c r="F3" s="13"/>
      <c r="G3" s="13"/>
      <c r="H3" s="13"/>
      <c r="I3" s="13"/>
    </row>
    <row r="4" spans="1:9" ht="45.75" thickBot="1">
      <c r="A4" s="1" t="s">
        <v>167</v>
      </c>
      <c r="B4" s="2" t="s">
        <v>168</v>
      </c>
      <c r="C4" s="3" t="s">
        <v>169</v>
      </c>
      <c r="D4" s="6" t="s">
        <v>170</v>
      </c>
      <c r="E4" s="1" t="s">
        <v>171</v>
      </c>
      <c r="F4" s="5" t="s">
        <v>172</v>
      </c>
      <c r="G4" s="12" t="s">
        <v>176</v>
      </c>
      <c r="H4" s="6" t="s">
        <v>174</v>
      </c>
      <c r="I4" s="8" t="s">
        <v>175</v>
      </c>
    </row>
    <row r="5" spans="1:9" ht="13.5" thickTop="1">
      <c r="A5" s="13"/>
      <c r="B5" s="13" t="s">
        <v>132</v>
      </c>
      <c r="C5" s="13" t="s">
        <v>36</v>
      </c>
      <c r="D5" s="21">
        <v>99</v>
      </c>
      <c r="E5" s="13" t="s">
        <v>104</v>
      </c>
      <c r="F5" s="13" t="s">
        <v>34</v>
      </c>
      <c r="G5" s="13">
        <v>0.014120370370370368</v>
      </c>
      <c r="H5" s="21">
        <v>1</v>
      </c>
      <c r="I5">
        <f aca="true" t="shared" si="0" ref="I5:I36">RANK(G5,G$1:G$65536,1)</f>
        <v>1</v>
      </c>
    </row>
    <row r="6" spans="1:9" ht="12.75">
      <c r="A6" s="13"/>
      <c r="B6" s="13" t="s">
        <v>137</v>
      </c>
      <c r="C6" s="13" t="s">
        <v>36</v>
      </c>
      <c r="D6" s="21">
        <v>94</v>
      </c>
      <c r="E6" s="13" t="s">
        <v>40</v>
      </c>
      <c r="F6" s="13" t="s">
        <v>97</v>
      </c>
      <c r="G6" s="13">
        <v>0.014155092592592592</v>
      </c>
      <c r="H6" s="21">
        <v>2</v>
      </c>
      <c r="I6">
        <f t="shared" si="0"/>
        <v>2</v>
      </c>
    </row>
    <row r="7" spans="1:9" ht="12.75">
      <c r="A7" s="13"/>
      <c r="B7" s="13" t="s">
        <v>147</v>
      </c>
      <c r="C7" s="13" t="s">
        <v>36</v>
      </c>
      <c r="D7" s="21">
        <v>20</v>
      </c>
      <c r="E7" s="13"/>
      <c r="F7" s="13" t="s">
        <v>34</v>
      </c>
      <c r="G7" s="13">
        <v>0.014166666666666666</v>
      </c>
      <c r="H7" s="21">
        <v>3</v>
      </c>
      <c r="I7">
        <f t="shared" si="0"/>
        <v>3</v>
      </c>
    </row>
    <row r="8" spans="1:9" ht="12.75">
      <c r="A8" s="13"/>
      <c r="B8" t="s">
        <v>38</v>
      </c>
      <c r="C8" t="s">
        <v>36</v>
      </c>
      <c r="D8" s="21">
        <v>3</v>
      </c>
      <c r="E8" s="13"/>
      <c r="F8" t="s">
        <v>34</v>
      </c>
      <c r="G8" s="13">
        <v>0.014606481481481482</v>
      </c>
      <c r="H8" s="21">
        <v>4</v>
      </c>
      <c r="I8">
        <f t="shared" si="0"/>
        <v>4</v>
      </c>
    </row>
    <row r="9" spans="1:9" ht="12.75">
      <c r="A9" s="13"/>
      <c r="B9" s="13" t="s">
        <v>60</v>
      </c>
      <c r="C9" s="13" t="s">
        <v>117</v>
      </c>
      <c r="D9" s="21">
        <v>58</v>
      </c>
      <c r="E9" s="13" t="s">
        <v>40</v>
      </c>
      <c r="F9" s="13" t="s">
        <v>97</v>
      </c>
      <c r="G9" s="13">
        <v>0.014826388888888889</v>
      </c>
      <c r="H9" s="21">
        <v>5</v>
      </c>
      <c r="I9">
        <f t="shared" si="0"/>
        <v>5</v>
      </c>
    </row>
    <row r="10" spans="1:9" ht="12.75">
      <c r="A10" s="13"/>
      <c r="B10" s="13" t="s">
        <v>133</v>
      </c>
      <c r="C10" s="13" t="s">
        <v>164</v>
      </c>
      <c r="D10" s="21">
        <v>98</v>
      </c>
      <c r="E10" s="13"/>
      <c r="F10" s="13" t="s">
        <v>34</v>
      </c>
      <c r="G10" s="13">
        <v>0.014826388888888889</v>
      </c>
      <c r="H10" s="21">
        <v>6</v>
      </c>
      <c r="I10">
        <f t="shared" si="0"/>
        <v>5</v>
      </c>
    </row>
    <row r="11" spans="1:9" ht="12.75">
      <c r="A11" s="13"/>
      <c r="B11" s="13" t="s">
        <v>74</v>
      </c>
      <c r="C11" s="13" t="s">
        <v>75</v>
      </c>
      <c r="D11" s="21">
        <v>11</v>
      </c>
      <c r="E11" s="13" t="s">
        <v>73</v>
      </c>
      <c r="F11" s="13" t="s">
        <v>34</v>
      </c>
      <c r="G11" s="13">
        <v>0.015104166666666667</v>
      </c>
      <c r="H11" s="21">
        <v>7</v>
      </c>
      <c r="I11">
        <f t="shared" si="0"/>
        <v>7</v>
      </c>
    </row>
    <row r="12" spans="1:9" ht="12.75">
      <c r="A12" s="13"/>
      <c r="B12" s="13" t="s">
        <v>195</v>
      </c>
      <c r="C12" s="13" t="s">
        <v>85</v>
      </c>
      <c r="D12" s="21">
        <v>68</v>
      </c>
      <c r="E12" s="13" t="s">
        <v>40</v>
      </c>
      <c r="F12" s="13" t="s">
        <v>34</v>
      </c>
      <c r="G12" s="13">
        <v>0.015150462962962963</v>
      </c>
      <c r="H12" s="21">
        <v>8</v>
      </c>
      <c r="I12">
        <f t="shared" si="0"/>
        <v>8</v>
      </c>
    </row>
    <row r="13" spans="1:9" ht="12.75">
      <c r="A13" s="13"/>
      <c r="B13" s="13" t="s">
        <v>95</v>
      </c>
      <c r="C13" s="13" t="s">
        <v>36</v>
      </c>
      <c r="D13" s="21">
        <v>9</v>
      </c>
      <c r="E13" s="13" t="s">
        <v>144</v>
      </c>
      <c r="F13" s="13" t="s">
        <v>94</v>
      </c>
      <c r="G13" s="13">
        <v>0.015173611111111112</v>
      </c>
      <c r="H13" s="21">
        <v>9</v>
      </c>
      <c r="I13">
        <f t="shared" si="0"/>
        <v>9</v>
      </c>
    </row>
    <row r="14" spans="1:9" ht="12.75">
      <c r="A14" s="13"/>
      <c r="B14" s="13" t="s">
        <v>68</v>
      </c>
      <c r="C14" s="13" t="s">
        <v>85</v>
      </c>
      <c r="D14" s="21">
        <v>83</v>
      </c>
      <c r="E14" s="13"/>
      <c r="F14" s="13" t="s">
        <v>34</v>
      </c>
      <c r="G14" s="13">
        <v>0.015381944444444443</v>
      </c>
      <c r="H14" s="21">
        <v>10</v>
      </c>
      <c r="I14">
        <f t="shared" si="0"/>
        <v>10</v>
      </c>
    </row>
    <row r="15" spans="1:9" ht="12.75">
      <c r="A15" s="13"/>
      <c r="B15" s="13" t="s">
        <v>112</v>
      </c>
      <c r="C15" s="13" t="s">
        <v>77</v>
      </c>
      <c r="D15" s="21">
        <v>47</v>
      </c>
      <c r="E15" s="13" t="s">
        <v>40</v>
      </c>
      <c r="F15" s="13" t="s">
        <v>34</v>
      </c>
      <c r="G15" s="13">
        <v>0.015439814814814816</v>
      </c>
      <c r="H15" s="21">
        <v>11</v>
      </c>
      <c r="I15">
        <f t="shared" si="0"/>
        <v>11</v>
      </c>
    </row>
    <row r="16" spans="1:9" ht="12.75">
      <c r="A16" s="13"/>
      <c r="B16" s="13" t="s">
        <v>193</v>
      </c>
      <c r="C16" s="13" t="s">
        <v>36</v>
      </c>
      <c r="D16" s="21">
        <v>66</v>
      </c>
      <c r="E16" s="13" t="s">
        <v>104</v>
      </c>
      <c r="F16" s="13" t="s">
        <v>34</v>
      </c>
      <c r="G16" s="13">
        <v>0.01545138888888889</v>
      </c>
      <c r="H16" s="21">
        <v>12</v>
      </c>
      <c r="I16">
        <f t="shared" si="0"/>
        <v>12</v>
      </c>
    </row>
    <row r="17" spans="1:9" ht="12.75">
      <c r="A17" s="13"/>
      <c r="B17" s="13" t="s">
        <v>27</v>
      </c>
      <c r="C17" s="13" t="s">
        <v>85</v>
      </c>
      <c r="D17" s="21">
        <v>89</v>
      </c>
      <c r="E17" s="13" t="s">
        <v>40</v>
      </c>
      <c r="F17" s="13" t="s">
        <v>97</v>
      </c>
      <c r="G17" s="13">
        <v>0.015636574074074074</v>
      </c>
      <c r="H17" s="21">
        <v>13</v>
      </c>
      <c r="I17">
        <f t="shared" si="0"/>
        <v>13</v>
      </c>
    </row>
    <row r="18" spans="1:9" ht="12.75">
      <c r="A18" s="13"/>
      <c r="B18" s="13" t="s">
        <v>102</v>
      </c>
      <c r="C18" s="13" t="s">
        <v>36</v>
      </c>
      <c r="D18" s="21">
        <v>40</v>
      </c>
      <c r="E18" s="13"/>
      <c r="F18" s="13" t="s">
        <v>34</v>
      </c>
      <c r="G18" s="13">
        <v>0.01570601851851852</v>
      </c>
      <c r="H18" s="21">
        <v>14</v>
      </c>
      <c r="I18">
        <f t="shared" si="0"/>
        <v>14</v>
      </c>
    </row>
    <row r="19" spans="1:9" ht="12.75">
      <c r="A19" s="13"/>
      <c r="B19" s="13" t="s">
        <v>163</v>
      </c>
      <c r="C19" s="13" t="s">
        <v>164</v>
      </c>
      <c r="D19" s="21">
        <v>16</v>
      </c>
      <c r="E19" s="13" t="s">
        <v>93</v>
      </c>
      <c r="F19" s="13" t="s">
        <v>34</v>
      </c>
      <c r="G19" s="13">
        <v>0.015752314814814813</v>
      </c>
      <c r="H19" s="21">
        <v>15</v>
      </c>
      <c r="I19">
        <f t="shared" si="0"/>
        <v>15</v>
      </c>
    </row>
    <row r="20" spans="1:9" ht="12.75">
      <c r="A20" s="13"/>
      <c r="B20" s="13" t="s">
        <v>24</v>
      </c>
      <c r="C20" s="13" t="s">
        <v>25</v>
      </c>
      <c r="D20" s="21">
        <v>91</v>
      </c>
      <c r="E20" s="13"/>
      <c r="F20" s="13" t="s">
        <v>34</v>
      </c>
      <c r="G20" s="13">
        <v>0.01582175925925926</v>
      </c>
      <c r="H20" s="21">
        <v>16</v>
      </c>
      <c r="I20">
        <f t="shared" si="0"/>
        <v>16</v>
      </c>
    </row>
    <row r="21" spans="1:9" ht="12.75">
      <c r="A21" s="13"/>
      <c r="B21" s="13" t="s">
        <v>92</v>
      </c>
      <c r="C21" s="13" t="s">
        <v>85</v>
      </c>
      <c r="D21" s="21">
        <v>8</v>
      </c>
      <c r="E21" s="13" t="s">
        <v>93</v>
      </c>
      <c r="F21" s="13" t="s">
        <v>52</v>
      </c>
      <c r="G21" s="13">
        <v>0.016168981481481482</v>
      </c>
      <c r="H21" s="21">
        <v>17</v>
      </c>
      <c r="I21">
        <f t="shared" si="0"/>
        <v>17</v>
      </c>
    </row>
    <row r="22" spans="1:9" ht="12.75">
      <c r="A22" s="13"/>
      <c r="B22" t="s">
        <v>32</v>
      </c>
      <c r="C22" t="s">
        <v>33</v>
      </c>
      <c r="D22" s="21">
        <v>1</v>
      </c>
      <c r="E22" s="13"/>
      <c r="F22" t="s">
        <v>34</v>
      </c>
      <c r="G22" s="13">
        <v>0.01638888888888889</v>
      </c>
      <c r="H22" s="21">
        <v>18</v>
      </c>
      <c r="I22">
        <f t="shared" si="0"/>
        <v>18</v>
      </c>
    </row>
    <row r="23" spans="1:9" ht="12.75">
      <c r="A23" s="13"/>
      <c r="B23" s="13" t="s">
        <v>96</v>
      </c>
      <c r="C23" s="13" t="s">
        <v>36</v>
      </c>
      <c r="D23" s="21">
        <v>10</v>
      </c>
      <c r="E23" s="13" t="s">
        <v>40</v>
      </c>
      <c r="F23" s="13" t="s">
        <v>97</v>
      </c>
      <c r="G23" s="13">
        <v>0.01638888888888889</v>
      </c>
      <c r="H23" s="21">
        <v>19</v>
      </c>
      <c r="I23">
        <f t="shared" si="0"/>
        <v>18</v>
      </c>
    </row>
    <row r="24" spans="1:9" ht="12.75">
      <c r="A24" s="13"/>
      <c r="B24" s="13" t="s">
        <v>99</v>
      </c>
      <c r="C24" s="13"/>
      <c r="D24" s="21">
        <v>38</v>
      </c>
      <c r="E24" s="13"/>
      <c r="F24" s="13" t="s">
        <v>34</v>
      </c>
      <c r="G24" s="13">
        <v>0.01664351851851852</v>
      </c>
      <c r="H24" s="21">
        <v>20</v>
      </c>
      <c r="I24">
        <f t="shared" si="0"/>
        <v>20</v>
      </c>
    </row>
    <row r="25" spans="1:9" ht="12.75">
      <c r="A25" s="13"/>
      <c r="B25" s="13" t="s">
        <v>78</v>
      </c>
      <c r="C25" s="13" t="s">
        <v>77</v>
      </c>
      <c r="D25" s="21">
        <v>14</v>
      </c>
      <c r="E25" s="13" t="s">
        <v>93</v>
      </c>
      <c r="F25" s="13" t="s">
        <v>97</v>
      </c>
      <c r="G25" s="13">
        <v>0.016909722222222225</v>
      </c>
      <c r="H25" s="21">
        <v>21</v>
      </c>
      <c r="I25">
        <f t="shared" si="0"/>
        <v>21</v>
      </c>
    </row>
    <row r="26" spans="1:9" ht="12.75">
      <c r="A26" s="13"/>
      <c r="B26" s="13" t="s">
        <v>139</v>
      </c>
      <c r="C26" s="13" t="s">
        <v>140</v>
      </c>
      <c r="D26" s="21">
        <v>13</v>
      </c>
      <c r="E26" s="13" t="s">
        <v>40</v>
      </c>
      <c r="F26" s="13" t="s">
        <v>34</v>
      </c>
      <c r="G26" s="13">
        <v>0.01709490740740741</v>
      </c>
      <c r="H26" s="21">
        <v>22</v>
      </c>
      <c r="I26">
        <f t="shared" si="0"/>
        <v>22</v>
      </c>
    </row>
    <row r="27" spans="1:9" ht="12.75">
      <c r="A27" s="13"/>
      <c r="B27" s="13" t="s">
        <v>205</v>
      </c>
      <c r="C27" s="13" t="s">
        <v>77</v>
      </c>
      <c r="D27" s="21">
        <v>77</v>
      </c>
      <c r="E27" s="13"/>
      <c r="F27" s="13" t="s">
        <v>34</v>
      </c>
      <c r="G27" s="13">
        <v>0.01724537037037037</v>
      </c>
      <c r="H27" s="21">
        <v>23</v>
      </c>
      <c r="I27">
        <f t="shared" si="0"/>
        <v>23</v>
      </c>
    </row>
    <row r="28" spans="1:9" ht="12.75">
      <c r="A28" s="13"/>
      <c r="B28" s="13" t="s">
        <v>151</v>
      </c>
      <c r="C28" s="13" t="s">
        <v>36</v>
      </c>
      <c r="D28" s="21">
        <v>93</v>
      </c>
      <c r="E28" s="13" t="s">
        <v>93</v>
      </c>
      <c r="F28" s="13" t="s">
        <v>97</v>
      </c>
      <c r="G28" s="13">
        <v>0.01733796296296296</v>
      </c>
      <c r="H28" s="21">
        <v>24</v>
      </c>
      <c r="I28">
        <f t="shared" si="0"/>
        <v>24</v>
      </c>
    </row>
    <row r="29" spans="1:9" ht="12.75">
      <c r="A29" s="13"/>
      <c r="B29" s="13" t="s">
        <v>100</v>
      </c>
      <c r="C29" s="13" t="s">
        <v>101</v>
      </c>
      <c r="D29" s="21">
        <v>39</v>
      </c>
      <c r="E29" s="13" t="s">
        <v>40</v>
      </c>
      <c r="F29" s="13" t="s">
        <v>34</v>
      </c>
      <c r="G29" s="13">
        <v>0.017384259259259262</v>
      </c>
      <c r="H29" s="21">
        <v>25</v>
      </c>
      <c r="I29">
        <f t="shared" si="0"/>
        <v>25</v>
      </c>
    </row>
    <row r="30" spans="1:9" ht="12.75">
      <c r="A30" s="13"/>
      <c r="B30" s="13" t="s">
        <v>53</v>
      </c>
      <c r="C30" s="13" t="s">
        <v>88</v>
      </c>
      <c r="D30" s="21">
        <v>51</v>
      </c>
      <c r="E30" s="13"/>
      <c r="F30" s="13" t="s">
        <v>34</v>
      </c>
      <c r="G30" s="13">
        <v>0.017511574074074072</v>
      </c>
      <c r="H30" s="21">
        <v>26</v>
      </c>
      <c r="I30">
        <f t="shared" si="0"/>
        <v>26</v>
      </c>
    </row>
    <row r="31" spans="1:9" ht="12.75">
      <c r="A31" s="13"/>
      <c r="B31" s="13" t="s">
        <v>135</v>
      </c>
      <c r="C31" s="13" t="s">
        <v>36</v>
      </c>
      <c r="D31" s="21">
        <v>96</v>
      </c>
      <c r="E31" s="13"/>
      <c r="F31" s="13" t="s">
        <v>86</v>
      </c>
      <c r="G31" s="13">
        <v>0.017627314814814814</v>
      </c>
      <c r="H31" s="21">
        <v>27</v>
      </c>
      <c r="I31">
        <f t="shared" si="0"/>
        <v>27</v>
      </c>
    </row>
    <row r="32" spans="1:9" ht="12.75">
      <c r="A32" s="13"/>
      <c r="B32" s="13" t="s">
        <v>114</v>
      </c>
      <c r="C32" s="13" t="s">
        <v>85</v>
      </c>
      <c r="D32" s="21">
        <v>49</v>
      </c>
      <c r="E32" s="13" t="s">
        <v>40</v>
      </c>
      <c r="F32" s="13" t="s">
        <v>109</v>
      </c>
      <c r="G32" s="13">
        <v>0.017800925925925925</v>
      </c>
      <c r="H32" s="21">
        <v>28</v>
      </c>
      <c r="I32">
        <f t="shared" si="0"/>
        <v>28</v>
      </c>
    </row>
    <row r="33" spans="1:9" ht="12.75">
      <c r="A33" s="13"/>
      <c r="B33" t="s">
        <v>35</v>
      </c>
      <c r="C33" t="s">
        <v>36</v>
      </c>
      <c r="D33" s="21">
        <v>2</v>
      </c>
      <c r="E33" t="s">
        <v>37</v>
      </c>
      <c r="F33" t="s">
        <v>34</v>
      </c>
      <c r="G33" s="13">
        <v>0.01783564814814815</v>
      </c>
      <c r="H33" s="21">
        <v>29</v>
      </c>
      <c r="I33">
        <f t="shared" si="0"/>
        <v>29</v>
      </c>
    </row>
    <row r="34" spans="1:9" ht="12.75">
      <c r="A34" s="13"/>
      <c r="B34" s="13" t="s">
        <v>107</v>
      </c>
      <c r="C34" s="13" t="s">
        <v>77</v>
      </c>
      <c r="D34" s="21">
        <v>44</v>
      </c>
      <c r="E34" s="13" t="s">
        <v>93</v>
      </c>
      <c r="F34" s="13" t="s">
        <v>34</v>
      </c>
      <c r="G34" s="13">
        <v>0.017905092592592594</v>
      </c>
      <c r="H34" s="21">
        <v>30</v>
      </c>
      <c r="I34">
        <f t="shared" si="0"/>
        <v>30</v>
      </c>
    </row>
    <row r="35" spans="1:9" ht="12.75">
      <c r="A35" s="13"/>
      <c r="B35" t="s">
        <v>41</v>
      </c>
      <c r="C35" t="s">
        <v>39</v>
      </c>
      <c r="D35" s="21">
        <v>4</v>
      </c>
      <c r="E35" t="s">
        <v>40</v>
      </c>
      <c r="F35" t="s">
        <v>34</v>
      </c>
      <c r="G35" s="13">
        <v>0.017916666666666668</v>
      </c>
      <c r="H35" s="21">
        <v>31</v>
      </c>
      <c r="I35">
        <f t="shared" si="0"/>
        <v>31</v>
      </c>
    </row>
    <row r="36" spans="1:9" ht="12.75">
      <c r="A36" s="13"/>
      <c r="B36" s="13" t="s">
        <v>28</v>
      </c>
      <c r="C36" s="13" t="s">
        <v>36</v>
      </c>
      <c r="D36" s="21">
        <v>88</v>
      </c>
      <c r="E36" s="13" t="s">
        <v>37</v>
      </c>
      <c r="F36" s="13" t="s">
        <v>97</v>
      </c>
      <c r="G36" s="13">
        <v>0.01792824074074074</v>
      </c>
      <c r="H36" s="21">
        <v>32</v>
      </c>
      <c r="I36">
        <f t="shared" si="0"/>
        <v>32</v>
      </c>
    </row>
    <row r="37" spans="1:9" ht="12.75">
      <c r="A37" s="13"/>
      <c r="B37" s="13" t="s">
        <v>106</v>
      </c>
      <c r="C37" s="13" t="s">
        <v>85</v>
      </c>
      <c r="D37" s="21">
        <v>43</v>
      </c>
      <c r="E37" s="13" t="s">
        <v>40</v>
      </c>
      <c r="F37" s="13" t="s">
        <v>34</v>
      </c>
      <c r="G37" s="13">
        <v>0.017962962962962962</v>
      </c>
      <c r="H37" s="21">
        <v>33</v>
      </c>
      <c r="I37">
        <f aca="true" t="shared" si="1" ref="I37:I68">RANK(G37,G$1:G$65536,1)</f>
        <v>33</v>
      </c>
    </row>
    <row r="38" spans="1:9" ht="12.75">
      <c r="A38" s="13"/>
      <c r="B38" s="13" t="s">
        <v>103</v>
      </c>
      <c r="C38" s="13" t="s">
        <v>36</v>
      </c>
      <c r="D38" s="21">
        <v>41</v>
      </c>
      <c r="E38" s="13" t="s">
        <v>104</v>
      </c>
      <c r="F38" s="13" t="s">
        <v>34</v>
      </c>
      <c r="G38" s="13">
        <v>0.01798611111111111</v>
      </c>
      <c r="H38" s="21">
        <v>34</v>
      </c>
      <c r="I38">
        <f t="shared" si="1"/>
        <v>34</v>
      </c>
    </row>
    <row r="39" spans="1:9" ht="12.75">
      <c r="A39" s="13"/>
      <c r="B39" s="13" t="s">
        <v>200</v>
      </c>
      <c r="C39" s="13" t="s">
        <v>36</v>
      </c>
      <c r="D39" s="21">
        <v>72</v>
      </c>
      <c r="E39" s="13"/>
      <c r="F39" s="13" t="s">
        <v>86</v>
      </c>
      <c r="G39" s="13">
        <v>0.018090277777777778</v>
      </c>
      <c r="H39" s="21">
        <v>35</v>
      </c>
      <c r="I39">
        <f t="shared" si="1"/>
        <v>35</v>
      </c>
    </row>
    <row r="40" spans="1:9" ht="12.75">
      <c r="A40" s="13"/>
      <c r="B40" s="13" t="s">
        <v>80</v>
      </c>
      <c r="C40" s="13" t="s">
        <v>77</v>
      </c>
      <c r="D40" s="21">
        <v>24</v>
      </c>
      <c r="E40" s="13" t="s">
        <v>93</v>
      </c>
      <c r="F40" s="13" t="s">
        <v>34</v>
      </c>
      <c r="G40" s="13">
        <v>0.01834490740740741</v>
      </c>
      <c r="H40" s="21">
        <v>36</v>
      </c>
      <c r="I40">
        <f t="shared" si="1"/>
        <v>36</v>
      </c>
    </row>
    <row r="41" spans="1:9" ht="12.75">
      <c r="A41" s="13"/>
      <c r="B41" s="13" t="s">
        <v>206</v>
      </c>
      <c r="C41" s="13" t="s">
        <v>36</v>
      </c>
      <c r="D41" s="21">
        <v>78</v>
      </c>
      <c r="E41" s="13" t="s">
        <v>37</v>
      </c>
      <c r="F41" s="13" t="s">
        <v>97</v>
      </c>
      <c r="G41" s="13">
        <v>0.018449074074074073</v>
      </c>
      <c r="H41" s="21">
        <v>37</v>
      </c>
      <c r="I41">
        <f t="shared" si="1"/>
        <v>37</v>
      </c>
    </row>
    <row r="42" spans="1:9" ht="12.75">
      <c r="A42" s="13"/>
      <c r="B42" s="13" t="s">
        <v>121</v>
      </c>
      <c r="C42" s="13" t="s">
        <v>77</v>
      </c>
      <c r="D42" s="21">
        <v>29</v>
      </c>
      <c r="E42" s="13" t="s">
        <v>93</v>
      </c>
      <c r="F42" s="13" t="s">
        <v>34</v>
      </c>
      <c r="G42" s="13">
        <v>0.01849537037037037</v>
      </c>
      <c r="H42" s="21">
        <v>38</v>
      </c>
      <c r="I42">
        <f t="shared" si="1"/>
        <v>38</v>
      </c>
    </row>
    <row r="43" spans="1:9" ht="12.75">
      <c r="A43" s="13"/>
      <c r="B43" s="13" t="s">
        <v>116</v>
      </c>
      <c r="C43" s="13" t="s">
        <v>117</v>
      </c>
      <c r="D43" s="21">
        <v>26</v>
      </c>
      <c r="E43" s="13" t="s">
        <v>144</v>
      </c>
      <c r="F43" s="13" t="s">
        <v>86</v>
      </c>
      <c r="G43" s="13">
        <v>0.018506944444444444</v>
      </c>
      <c r="H43" s="21">
        <v>39</v>
      </c>
      <c r="I43">
        <f t="shared" si="1"/>
        <v>39</v>
      </c>
    </row>
    <row r="44" spans="1:9" ht="12.75">
      <c r="A44" s="13"/>
      <c r="B44" s="13" t="s">
        <v>207</v>
      </c>
      <c r="C44" s="13" t="s">
        <v>77</v>
      </c>
      <c r="D44" s="21">
        <v>79</v>
      </c>
      <c r="E44" s="13" t="s">
        <v>144</v>
      </c>
      <c r="F44" s="13" t="s">
        <v>94</v>
      </c>
      <c r="G44" s="13">
        <v>0.01851851851851852</v>
      </c>
      <c r="H44" s="21">
        <v>40</v>
      </c>
      <c r="I44">
        <f t="shared" si="1"/>
        <v>40</v>
      </c>
    </row>
    <row r="45" spans="1:9" ht="12.75">
      <c r="A45" s="13"/>
      <c r="B45" s="13" t="s">
        <v>152</v>
      </c>
      <c r="C45" s="13" t="s">
        <v>77</v>
      </c>
      <c r="D45" s="21">
        <v>92</v>
      </c>
      <c r="E45" s="13"/>
      <c r="F45" s="13" t="s">
        <v>34</v>
      </c>
      <c r="G45" s="13">
        <v>0.018541666666666668</v>
      </c>
      <c r="H45" s="21">
        <v>41</v>
      </c>
      <c r="I45">
        <f t="shared" si="1"/>
        <v>41</v>
      </c>
    </row>
    <row r="46" spans="1:9" ht="12.75">
      <c r="A46" s="13"/>
      <c r="B46" s="13" t="s">
        <v>58</v>
      </c>
      <c r="C46" s="13" t="s">
        <v>85</v>
      </c>
      <c r="D46" s="21">
        <v>56</v>
      </c>
      <c r="E46" s="13"/>
      <c r="F46" s="13" t="s">
        <v>34</v>
      </c>
      <c r="G46" s="13">
        <v>0.01875</v>
      </c>
      <c r="H46" s="21">
        <v>42</v>
      </c>
      <c r="I46">
        <f t="shared" si="1"/>
        <v>42</v>
      </c>
    </row>
    <row r="47" spans="1:9" ht="12.75">
      <c r="A47" s="13"/>
      <c r="B47" s="13" t="s">
        <v>62</v>
      </c>
      <c r="C47" s="13" t="s">
        <v>88</v>
      </c>
      <c r="D47" s="21">
        <v>60</v>
      </c>
      <c r="E47" s="13" t="s">
        <v>91</v>
      </c>
      <c r="F47" s="13" t="s">
        <v>86</v>
      </c>
      <c r="G47" s="13">
        <v>0.018900462962962963</v>
      </c>
      <c r="H47" s="21">
        <v>43</v>
      </c>
      <c r="I47">
        <f t="shared" si="1"/>
        <v>43</v>
      </c>
    </row>
    <row r="48" spans="1:9" ht="12.75">
      <c r="A48" s="13"/>
      <c r="B48" s="13" t="s">
        <v>87</v>
      </c>
      <c r="C48" s="13" t="s">
        <v>88</v>
      </c>
      <c r="D48" s="21">
        <v>6</v>
      </c>
      <c r="E48" s="13" t="s">
        <v>89</v>
      </c>
      <c r="F48" s="13" t="s">
        <v>86</v>
      </c>
      <c r="G48" s="13">
        <v>0.018935185185185183</v>
      </c>
      <c r="H48" s="21">
        <v>44</v>
      </c>
      <c r="I48">
        <f t="shared" si="1"/>
        <v>44</v>
      </c>
    </row>
    <row r="49" spans="1:9" ht="12.75">
      <c r="A49" s="13"/>
      <c r="B49" s="13" t="s">
        <v>124</v>
      </c>
      <c r="C49" s="13" t="s">
        <v>123</v>
      </c>
      <c r="D49" s="21">
        <v>31</v>
      </c>
      <c r="E49" s="13" t="s">
        <v>93</v>
      </c>
      <c r="F49" s="13" t="s">
        <v>34</v>
      </c>
      <c r="G49" s="13">
        <v>0.01894675925925926</v>
      </c>
      <c r="H49" s="21">
        <v>45</v>
      </c>
      <c r="I49">
        <f t="shared" si="1"/>
        <v>45</v>
      </c>
    </row>
    <row r="50" spans="1:9" ht="12.75">
      <c r="A50" s="13"/>
      <c r="B50" s="13" t="s">
        <v>59</v>
      </c>
      <c r="C50" s="13" t="s">
        <v>85</v>
      </c>
      <c r="D50" s="21">
        <v>57</v>
      </c>
      <c r="E50" s="13"/>
      <c r="F50" s="13" t="s">
        <v>34</v>
      </c>
      <c r="G50" s="13">
        <v>0.019074074074074073</v>
      </c>
      <c r="H50" s="21">
        <v>46</v>
      </c>
      <c r="I50">
        <f t="shared" si="1"/>
        <v>46</v>
      </c>
    </row>
    <row r="51" spans="1:9" ht="12.75">
      <c r="A51" s="13"/>
      <c r="B51" s="13" t="s">
        <v>84</v>
      </c>
      <c r="C51" s="13" t="s">
        <v>85</v>
      </c>
      <c r="D51" s="21">
        <v>5</v>
      </c>
      <c r="E51" s="13"/>
      <c r="F51" s="13" t="s">
        <v>86</v>
      </c>
      <c r="G51" s="13">
        <v>0.01909722222222222</v>
      </c>
      <c r="H51" s="21">
        <v>47</v>
      </c>
      <c r="I51">
        <f t="shared" si="1"/>
        <v>47</v>
      </c>
    </row>
    <row r="52" spans="1:9" ht="12.75">
      <c r="A52" s="13"/>
      <c r="B52" s="13" t="s">
        <v>122</v>
      </c>
      <c r="C52" s="13" t="s">
        <v>123</v>
      </c>
      <c r="D52" s="21">
        <v>30</v>
      </c>
      <c r="E52" s="13" t="s">
        <v>93</v>
      </c>
      <c r="F52" s="13" t="s">
        <v>34</v>
      </c>
      <c r="G52" s="13">
        <v>0.01916666666666667</v>
      </c>
      <c r="H52" s="21">
        <v>48</v>
      </c>
      <c r="I52">
        <f t="shared" si="1"/>
        <v>48</v>
      </c>
    </row>
    <row r="53" spans="1:9" ht="12.75">
      <c r="A53" s="13"/>
      <c r="B53" s="13" t="s">
        <v>215</v>
      </c>
      <c r="C53" s="13" t="s">
        <v>85</v>
      </c>
      <c r="D53" s="21">
        <v>25</v>
      </c>
      <c r="E53" s="13"/>
      <c r="F53" s="13" t="s">
        <v>34</v>
      </c>
      <c r="G53" s="13">
        <v>0.01920138888888889</v>
      </c>
      <c r="H53" s="21">
        <v>49</v>
      </c>
      <c r="I53">
        <f t="shared" si="1"/>
        <v>49</v>
      </c>
    </row>
    <row r="54" spans="1:9" ht="12.75">
      <c r="A54" s="13"/>
      <c r="B54" s="13" t="s">
        <v>113</v>
      </c>
      <c r="C54" s="13" t="s">
        <v>85</v>
      </c>
      <c r="D54" s="21">
        <v>48</v>
      </c>
      <c r="E54" s="13" t="s">
        <v>91</v>
      </c>
      <c r="F54" s="13" t="s">
        <v>94</v>
      </c>
      <c r="G54" s="13">
        <v>0.019212962962962963</v>
      </c>
      <c r="H54" s="21">
        <v>50</v>
      </c>
      <c r="I54">
        <f t="shared" si="1"/>
        <v>50</v>
      </c>
    </row>
    <row r="55" spans="1:9" ht="12.75">
      <c r="A55" s="13"/>
      <c r="B55" s="13" t="s">
        <v>55</v>
      </c>
      <c r="C55" s="13" t="s">
        <v>77</v>
      </c>
      <c r="D55" s="21">
        <v>53</v>
      </c>
      <c r="E55" s="13" t="s">
        <v>144</v>
      </c>
      <c r="F55" s="13" t="s">
        <v>94</v>
      </c>
      <c r="G55" s="13">
        <v>0.019525462962962963</v>
      </c>
      <c r="H55" s="21">
        <v>51</v>
      </c>
      <c r="I55">
        <f t="shared" si="1"/>
        <v>51</v>
      </c>
    </row>
    <row r="56" spans="1:9" ht="12.75">
      <c r="A56" s="13"/>
      <c r="B56" s="13" t="s">
        <v>56</v>
      </c>
      <c r="C56" s="13" t="s">
        <v>36</v>
      </c>
      <c r="D56" s="21">
        <v>54</v>
      </c>
      <c r="E56" s="13"/>
      <c r="F56" s="13" t="s">
        <v>86</v>
      </c>
      <c r="G56" s="13">
        <v>0.019675925925925927</v>
      </c>
      <c r="H56" s="21">
        <v>52</v>
      </c>
      <c r="I56">
        <f t="shared" si="1"/>
        <v>52</v>
      </c>
    </row>
    <row r="57" spans="1:9" ht="12.75">
      <c r="A57" s="13"/>
      <c r="B57" s="13" t="s">
        <v>196</v>
      </c>
      <c r="C57" s="13" t="s">
        <v>36</v>
      </c>
      <c r="D57" s="21">
        <v>69</v>
      </c>
      <c r="E57" s="13" t="s">
        <v>40</v>
      </c>
      <c r="F57" s="13" t="s">
        <v>97</v>
      </c>
      <c r="G57" s="13">
        <v>0.019756944444444445</v>
      </c>
      <c r="H57" s="21">
        <v>53</v>
      </c>
      <c r="I57">
        <f t="shared" si="1"/>
        <v>53</v>
      </c>
    </row>
    <row r="58" spans="1:9" ht="12.75">
      <c r="A58" s="13"/>
      <c r="B58" s="13" t="s">
        <v>148</v>
      </c>
      <c r="C58" s="13" t="s">
        <v>85</v>
      </c>
      <c r="D58" s="21">
        <v>21</v>
      </c>
      <c r="E58" s="13"/>
      <c r="F58" s="13" t="s">
        <v>94</v>
      </c>
      <c r="G58" s="13">
        <v>0.01986111111111111</v>
      </c>
      <c r="H58" s="21">
        <v>54</v>
      </c>
      <c r="I58">
        <f t="shared" si="1"/>
        <v>54</v>
      </c>
    </row>
    <row r="59" spans="1:9" ht="12.75">
      <c r="A59" s="13"/>
      <c r="B59" s="13" t="s">
        <v>118</v>
      </c>
      <c r="C59" s="13" t="s">
        <v>85</v>
      </c>
      <c r="D59" s="21">
        <v>27</v>
      </c>
      <c r="E59" s="13"/>
      <c r="F59" s="13" t="s">
        <v>34</v>
      </c>
      <c r="G59" s="13">
        <v>0.01986111111111111</v>
      </c>
      <c r="H59" s="21">
        <v>55</v>
      </c>
      <c r="I59">
        <f t="shared" si="1"/>
        <v>54</v>
      </c>
    </row>
    <row r="60" spans="1:9" ht="12.75">
      <c r="A60" s="13"/>
      <c r="B60" s="13" t="s">
        <v>136</v>
      </c>
      <c r="C60" s="13" t="s">
        <v>85</v>
      </c>
      <c r="D60" s="21">
        <v>95</v>
      </c>
      <c r="E60" s="13"/>
      <c r="F60" s="13" t="s">
        <v>34</v>
      </c>
      <c r="G60" s="13">
        <v>0.01989583333333333</v>
      </c>
      <c r="H60" s="21">
        <v>56</v>
      </c>
      <c r="I60">
        <f t="shared" si="1"/>
        <v>56</v>
      </c>
    </row>
    <row r="61" spans="1:9" ht="12.75">
      <c r="A61" s="13"/>
      <c r="B61" s="13" t="s">
        <v>76</v>
      </c>
      <c r="C61" s="13" t="s">
        <v>77</v>
      </c>
      <c r="D61" s="21">
        <v>12</v>
      </c>
      <c r="E61" s="13" t="s">
        <v>138</v>
      </c>
      <c r="F61" s="13" t="s">
        <v>86</v>
      </c>
      <c r="G61" s="13">
        <v>0.019918981481481482</v>
      </c>
      <c r="H61" s="21">
        <v>57</v>
      </c>
      <c r="I61">
        <f t="shared" si="1"/>
        <v>57</v>
      </c>
    </row>
    <row r="62" spans="1:9" ht="12.75">
      <c r="A62" s="13"/>
      <c r="B62" s="13" t="s">
        <v>201</v>
      </c>
      <c r="C62" s="13" t="s">
        <v>77</v>
      </c>
      <c r="D62" s="21">
        <v>73</v>
      </c>
      <c r="E62" s="13" t="s">
        <v>89</v>
      </c>
      <c r="F62" s="13" t="s">
        <v>94</v>
      </c>
      <c r="G62" s="13">
        <v>0.020011574074074074</v>
      </c>
      <c r="H62" s="21">
        <v>58</v>
      </c>
      <c r="I62">
        <f t="shared" si="1"/>
        <v>58</v>
      </c>
    </row>
    <row r="63" spans="1:9" ht="12.75">
      <c r="A63" s="13"/>
      <c r="B63" s="13" t="s">
        <v>90</v>
      </c>
      <c r="C63" s="13" t="s">
        <v>88</v>
      </c>
      <c r="D63" s="21">
        <v>7</v>
      </c>
      <c r="E63" s="13" t="s">
        <v>91</v>
      </c>
      <c r="F63" s="13" t="s">
        <v>86</v>
      </c>
      <c r="G63" s="13">
        <v>0.02011574074074074</v>
      </c>
      <c r="H63" s="21">
        <v>59</v>
      </c>
      <c r="I63">
        <f t="shared" si="1"/>
        <v>59</v>
      </c>
    </row>
    <row r="64" spans="1:9" ht="12.75">
      <c r="A64" s="13"/>
      <c r="B64" s="13" t="s">
        <v>190</v>
      </c>
      <c r="C64" s="13" t="s">
        <v>36</v>
      </c>
      <c r="D64" s="21">
        <v>63</v>
      </c>
      <c r="E64" s="13"/>
      <c r="F64" s="13" t="s">
        <v>34</v>
      </c>
      <c r="G64" s="13">
        <v>0.020358796296296295</v>
      </c>
      <c r="H64" s="21">
        <v>60</v>
      </c>
      <c r="I64">
        <f t="shared" si="1"/>
        <v>60</v>
      </c>
    </row>
    <row r="65" spans="1:9" ht="12.75">
      <c r="A65" s="13"/>
      <c r="B65" s="13" t="s">
        <v>79</v>
      </c>
      <c r="C65" s="13" t="s">
        <v>36</v>
      </c>
      <c r="D65" s="21">
        <v>23</v>
      </c>
      <c r="E65" s="13" t="s">
        <v>93</v>
      </c>
      <c r="F65" s="13" t="s">
        <v>34</v>
      </c>
      <c r="G65" s="13">
        <v>0.020636574074074075</v>
      </c>
      <c r="H65" s="21">
        <v>61</v>
      </c>
      <c r="I65">
        <f t="shared" si="1"/>
        <v>61</v>
      </c>
    </row>
    <row r="66" spans="1:9" ht="12.75">
      <c r="A66" s="13"/>
      <c r="B66" s="13" t="s">
        <v>105</v>
      </c>
      <c r="C66" s="13" t="s">
        <v>77</v>
      </c>
      <c r="D66" s="21">
        <v>42</v>
      </c>
      <c r="E66" s="13" t="s">
        <v>91</v>
      </c>
      <c r="F66" s="13" t="s">
        <v>86</v>
      </c>
      <c r="G66" s="13">
        <v>0.02096064814814815</v>
      </c>
      <c r="H66" s="21">
        <v>62</v>
      </c>
      <c r="I66">
        <f t="shared" si="1"/>
        <v>62</v>
      </c>
    </row>
    <row r="67" spans="1:9" ht="12.75">
      <c r="A67" s="13"/>
      <c r="B67" s="13" t="s">
        <v>142</v>
      </c>
      <c r="C67" s="13" t="s">
        <v>77</v>
      </c>
      <c r="D67" s="21">
        <v>17</v>
      </c>
      <c r="E67" s="13" t="s">
        <v>144</v>
      </c>
      <c r="F67" s="13" t="s">
        <v>86</v>
      </c>
      <c r="G67" s="13">
        <v>0.021145833333333332</v>
      </c>
      <c r="H67" s="21">
        <v>63</v>
      </c>
      <c r="I67">
        <f t="shared" si="1"/>
        <v>63</v>
      </c>
    </row>
    <row r="68" spans="1:9" ht="12.75">
      <c r="A68" s="13"/>
      <c r="B68" s="13" t="s">
        <v>26</v>
      </c>
      <c r="C68" s="13" t="s">
        <v>77</v>
      </c>
      <c r="D68" s="21">
        <v>90</v>
      </c>
      <c r="E68" s="13" t="s">
        <v>37</v>
      </c>
      <c r="F68" s="13" t="s">
        <v>34</v>
      </c>
      <c r="G68" s="13">
        <v>0.021747685185185186</v>
      </c>
      <c r="H68" s="21">
        <v>64</v>
      </c>
      <c r="I68">
        <f t="shared" si="1"/>
        <v>64</v>
      </c>
    </row>
    <row r="69" spans="1:9" ht="12.75">
      <c r="A69" s="13"/>
      <c r="B69" s="13" t="s">
        <v>204</v>
      </c>
      <c r="C69" s="13" t="s">
        <v>88</v>
      </c>
      <c r="D69" s="21">
        <v>76</v>
      </c>
      <c r="E69" s="13" t="s">
        <v>89</v>
      </c>
      <c r="F69" s="13" t="s">
        <v>94</v>
      </c>
      <c r="G69" s="13">
        <v>0.02189814814814815</v>
      </c>
      <c r="H69" s="21">
        <v>65</v>
      </c>
      <c r="I69">
        <f aca="true" t="shared" si="2" ref="I69:I77">RANK(G69,G$1:G$65536,1)</f>
        <v>65</v>
      </c>
    </row>
    <row r="70" spans="1:9" ht="12.75">
      <c r="A70" s="13"/>
      <c r="B70" s="13" t="s">
        <v>108</v>
      </c>
      <c r="C70" s="13" t="s">
        <v>77</v>
      </c>
      <c r="D70" s="21">
        <v>45</v>
      </c>
      <c r="E70" s="13" t="s">
        <v>37</v>
      </c>
      <c r="F70" s="13" t="s">
        <v>109</v>
      </c>
      <c r="G70" s="13">
        <v>0.022499999999999996</v>
      </c>
      <c r="H70" s="21">
        <v>66</v>
      </c>
      <c r="I70">
        <f t="shared" si="2"/>
        <v>66</v>
      </c>
    </row>
    <row r="71" spans="1:9" ht="12.75">
      <c r="A71" s="13"/>
      <c r="B71" s="13" t="s">
        <v>72</v>
      </c>
      <c r="C71" s="13" t="s">
        <v>48</v>
      </c>
      <c r="D71" s="21">
        <v>87</v>
      </c>
      <c r="E71" s="13" t="s">
        <v>91</v>
      </c>
      <c r="F71" s="13" t="s">
        <v>94</v>
      </c>
      <c r="G71" s="13">
        <v>0.023020833333333334</v>
      </c>
      <c r="H71" s="21">
        <v>67</v>
      </c>
      <c r="I71">
        <f t="shared" si="2"/>
        <v>67</v>
      </c>
    </row>
    <row r="72" spans="1:9" ht="12.75">
      <c r="A72" s="13"/>
      <c r="B72" s="13" t="s">
        <v>54</v>
      </c>
      <c r="C72" s="13" t="s">
        <v>77</v>
      </c>
      <c r="D72" s="21">
        <v>52</v>
      </c>
      <c r="E72" s="13" t="s">
        <v>91</v>
      </c>
      <c r="F72" s="13" t="s">
        <v>94</v>
      </c>
      <c r="G72" s="13">
        <v>0.02337962962962963</v>
      </c>
      <c r="H72" s="21">
        <v>68</v>
      </c>
      <c r="I72">
        <f t="shared" si="2"/>
        <v>68</v>
      </c>
    </row>
    <row r="73" spans="1:9" ht="12.75">
      <c r="A73" s="13"/>
      <c r="B73" s="13" t="s">
        <v>143</v>
      </c>
      <c r="C73" s="13" t="s">
        <v>36</v>
      </c>
      <c r="D73" s="21">
        <v>22</v>
      </c>
      <c r="E73" s="13" t="s">
        <v>93</v>
      </c>
      <c r="F73" s="13" t="s">
        <v>34</v>
      </c>
      <c r="G73" s="13">
        <v>0.02342592592592593</v>
      </c>
      <c r="H73" s="21">
        <v>69</v>
      </c>
      <c r="I73">
        <f t="shared" si="2"/>
        <v>69</v>
      </c>
    </row>
    <row r="74" spans="1:9" ht="12.75">
      <c r="A74" s="13"/>
      <c r="B74" s="13" t="s">
        <v>134</v>
      </c>
      <c r="C74" s="13" t="s">
        <v>36</v>
      </c>
      <c r="D74" s="21">
        <v>97</v>
      </c>
      <c r="E74" s="13" t="s">
        <v>93</v>
      </c>
      <c r="F74" s="13" t="s">
        <v>34</v>
      </c>
      <c r="G74" s="13">
        <v>0.024039351851851853</v>
      </c>
      <c r="H74" s="21">
        <v>70</v>
      </c>
      <c r="I74">
        <f t="shared" si="2"/>
        <v>70</v>
      </c>
    </row>
    <row r="75" spans="1:9" ht="12.75">
      <c r="A75" s="13"/>
      <c r="B75" s="13" t="s">
        <v>189</v>
      </c>
      <c r="C75" s="13" t="s">
        <v>77</v>
      </c>
      <c r="D75" s="21">
        <v>62</v>
      </c>
      <c r="E75" s="13" t="s">
        <v>91</v>
      </c>
      <c r="F75" s="13" t="s">
        <v>86</v>
      </c>
      <c r="G75" s="13">
        <v>0.02440972222222222</v>
      </c>
      <c r="H75" s="21">
        <v>71</v>
      </c>
      <c r="I75">
        <f t="shared" si="2"/>
        <v>71</v>
      </c>
    </row>
    <row r="76" spans="1:9" ht="12.75">
      <c r="A76" s="13"/>
      <c r="B76" s="13" t="s">
        <v>57</v>
      </c>
      <c r="C76" s="13" t="s">
        <v>77</v>
      </c>
      <c r="D76" s="21">
        <v>55</v>
      </c>
      <c r="E76" s="13" t="s">
        <v>89</v>
      </c>
      <c r="F76" s="13" t="s">
        <v>111</v>
      </c>
      <c r="G76" s="13">
        <v>0.028194444444444442</v>
      </c>
      <c r="H76" s="21">
        <v>72</v>
      </c>
      <c r="I76">
        <f t="shared" si="2"/>
        <v>72</v>
      </c>
    </row>
    <row r="77" spans="1:9" ht="12.75">
      <c r="A77" s="13"/>
      <c r="B77" s="13" t="s">
        <v>110</v>
      </c>
      <c r="C77" s="13" t="s">
        <v>77</v>
      </c>
      <c r="D77" s="21">
        <v>46</v>
      </c>
      <c r="E77" s="13" t="s">
        <v>89</v>
      </c>
      <c r="F77" s="13" t="s">
        <v>111</v>
      </c>
      <c r="G77" s="13">
        <v>0.02820601851851852</v>
      </c>
      <c r="H77" s="21">
        <v>73</v>
      </c>
      <c r="I77">
        <f t="shared" si="2"/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selection activeCell="C5" sqref="C5"/>
    </sheetView>
  </sheetViews>
  <sheetFormatPr defaultColWidth="11.00390625" defaultRowHeight="12.75"/>
  <cols>
    <col min="1" max="1" width="2.25390625" style="0" customWidth="1"/>
    <col min="2" max="2" width="17.125" style="0" bestFit="1" customWidth="1"/>
    <col min="3" max="3" width="24.375" style="0" bestFit="1" customWidth="1"/>
    <col min="4" max="4" width="6.00390625" style="0" customWidth="1"/>
    <col min="5" max="5" width="5.625" style="0" customWidth="1"/>
    <col min="6" max="6" width="4.375" style="0" customWidth="1"/>
    <col min="7" max="14" width="0" style="0" hidden="1" customWidth="1"/>
    <col min="15" max="15" width="11.00390625" style="0" customWidth="1"/>
    <col min="16" max="16" width="5.375" style="0" customWidth="1"/>
  </cols>
  <sheetData>
    <row r="1" ht="18">
      <c r="B1" s="22" t="s">
        <v>49</v>
      </c>
    </row>
    <row r="2" ht="18">
      <c r="B2" s="22" t="s">
        <v>50</v>
      </c>
    </row>
    <row r="3" spans="1:16" ht="18">
      <c r="A3" s="13"/>
      <c r="B3" s="22" t="s">
        <v>187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45.75" thickBot="1">
      <c r="A4" s="1" t="s">
        <v>167</v>
      </c>
      <c r="B4" s="2" t="s">
        <v>168</v>
      </c>
      <c r="C4" s="3" t="s">
        <v>169</v>
      </c>
      <c r="D4" s="6" t="s">
        <v>170</v>
      </c>
      <c r="E4" s="1" t="s">
        <v>171</v>
      </c>
      <c r="F4" s="5" t="s">
        <v>172</v>
      </c>
      <c r="G4" s="12" t="s">
        <v>173</v>
      </c>
      <c r="H4" s="6" t="s">
        <v>174</v>
      </c>
      <c r="I4" s="7" t="s">
        <v>175</v>
      </c>
      <c r="J4" s="12" t="s">
        <v>176</v>
      </c>
      <c r="K4" s="6" t="s">
        <v>174</v>
      </c>
      <c r="L4" s="8" t="s">
        <v>175</v>
      </c>
      <c r="M4" s="14" t="s">
        <v>177</v>
      </c>
      <c r="N4" s="9" t="s">
        <v>175</v>
      </c>
      <c r="O4" s="12" t="s">
        <v>178</v>
      </c>
      <c r="P4" s="8" t="s">
        <v>175</v>
      </c>
    </row>
    <row r="5" spans="1:16" ht="13.5" thickTop="1">
      <c r="A5" s="13"/>
      <c r="B5" s="13" t="s">
        <v>147</v>
      </c>
      <c r="C5" s="13" t="s">
        <v>36</v>
      </c>
      <c r="D5" s="21">
        <v>20</v>
      </c>
      <c r="E5" s="13"/>
      <c r="F5" s="13" t="s">
        <v>34</v>
      </c>
      <c r="G5" s="13">
        <v>0.012395833333333335</v>
      </c>
      <c r="H5" s="21">
        <v>2</v>
      </c>
      <c r="I5">
        <f aca="true" t="shared" si="0" ref="I5:I24">RANK(G5,G$1:G$65536,1)</f>
        <v>1</v>
      </c>
      <c r="J5" s="13">
        <v>0.014166666666666666</v>
      </c>
      <c r="K5" s="21">
        <v>3</v>
      </c>
      <c r="L5">
        <f aca="true" t="shared" si="1" ref="L5:L27">RANK(J5,J$1:J$65536,1)</f>
        <v>1</v>
      </c>
      <c r="M5" s="13">
        <f aca="true" t="shared" si="2" ref="M5:M15">G5+J5</f>
        <v>0.026562500000000003</v>
      </c>
      <c r="N5">
        <f aca="true" t="shared" si="3" ref="N5:N27">RANK(M5,M$1:M$65536,1)</f>
        <v>1</v>
      </c>
      <c r="O5" s="13">
        <v>0.013356481481481483</v>
      </c>
      <c r="P5">
        <f aca="true" t="shared" si="4" ref="P5:P36">RANK(O5,O$1:O$65536,1)</f>
        <v>1</v>
      </c>
    </row>
    <row r="6" spans="1:16" ht="12.75">
      <c r="A6" s="13"/>
      <c r="B6" t="s">
        <v>38</v>
      </c>
      <c r="C6" t="s">
        <v>36</v>
      </c>
      <c r="D6" s="21">
        <v>3</v>
      </c>
      <c r="E6" s="13"/>
      <c r="F6" t="s">
        <v>34</v>
      </c>
      <c r="G6" s="13">
        <v>0.013043981481481483</v>
      </c>
      <c r="H6" s="21">
        <v>3</v>
      </c>
      <c r="I6">
        <f t="shared" si="0"/>
        <v>2</v>
      </c>
      <c r="J6" s="13">
        <v>0.014606481481481482</v>
      </c>
      <c r="K6" s="21">
        <v>4</v>
      </c>
      <c r="L6">
        <f t="shared" si="1"/>
        <v>2</v>
      </c>
      <c r="M6" s="13">
        <f t="shared" si="2"/>
        <v>0.027650462962962967</v>
      </c>
      <c r="N6">
        <f t="shared" si="3"/>
        <v>2</v>
      </c>
      <c r="O6" s="13">
        <v>0.01375</v>
      </c>
      <c r="P6">
        <f t="shared" si="4"/>
        <v>2</v>
      </c>
    </row>
    <row r="7" spans="1:16" ht="12.75">
      <c r="A7" s="13"/>
      <c r="B7" s="13" t="s">
        <v>74</v>
      </c>
      <c r="C7" s="13" t="s">
        <v>75</v>
      </c>
      <c r="D7" s="21">
        <v>11</v>
      </c>
      <c r="E7" s="13" t="s">
        <v>73</v>
      </c>
      <c r="F7" s="13" t="s">
        <v>34</v>
      </c>
      <c r="G7" s="13">
        <v>0.01315972222222222</v>
      </c>
      <c r="H7" s="21">
        <v>5</v>
      </c>
      <c r="I7">
        <f t="shared" si="0"/>
        <v>4</v>
      </c>
      <c r="J7" s="13">
        <v>0.015104166666666667</v>
      </c>
      <c r="K7" s="21">
        <v>7</v>
      </c>
      <c r="L7">
        <f t="shared" si="1"/>
        <v>4</v>
      </c>
      <c r="M7" s="13">
        <f t="shared" si="2"/>
        <v>0.028263888888888887</v>
      </c>
      <c r="N7">
        <f t="shared" si="3"/>
        <v>4</v>
      </c>
      <c r="O7" s="13">
        <v>0.013900462962962962</v>
      </c>
      <c r="P7">
        <f t="shared" si="4"/>
        <v>3</v>
      </c>
    </row>
    <row r="8" spans="1:16" ht="12.75">
      <c r="A8" s="13"/>
      <c r="B8" s="13" t="s">
        <v>60</v>
      </c>
      <c r="C8" s="13" t="s">
        <v>117</v>
      </c>
      <c r="D8" s="21">
        <v>58</v>
      </c>
      <c r="E8" s="13" t="s">
        <v>40</v>
      </c>
      <c r="F8" s="13" t="s">
        <v>97</v>
      </c>
      <c r="G8" s="13">
        <v>0.013148148148148147</v>
      </c>
      <c r="H8" s="21">
        <v>4</v>
      </c>
      <c r="I8">
        <f t="shared" si="0"/>
        <v>3</v>
      </c>
      <c r="J8" s="13">
        <v>0.014826388888888889</v>
      </c>
      <c r="K8" s="21">
        <v>5</v>
      </c>
      <c r="L8">
        <f t="shared" si="1"/>
        <v>3</v>
      </c>
      <c r="M8" s="13">
        <f t="shared" si="2"/>
        <v>0.027974537037037034</v>
      </c>
      <c r="N8">
        <f t="shared" si="3"/>
        <v>3</v>
      </c>
      <c r="O8" s="13">
        <v>0.013946759259259258</v>
      </c>
      <c r="P8">
        <f t="shared" si="4"/>
        <v>4</v>
      </c>
    </row>
    <row r="9" spans="1:16" ht="12.75">
      <c r="A9" s="13"/>
      <c r="B9" s="13" t="s">
        <v>95</v>
      </c>
      <c r="C9" s="13" t="s">
        <v>36</v>
      </c>
      <c r="D9" s="21">
        <v>9</v>
      </c>
      <c r="E9" s="13" t="s">
        <v>144</v>
      </c>
      <c r="F9" s="13" t="s">
        <v>94</v>
      </c>
      <c r="G9" s="13">
        <v>0.013379629629629628</v>
      </c>
      <c r="H9" s="21">
        <v>8</v>
      </c>
      <c r="I9">
        <f t="shared" si="0"/>
        <v>7</v>
      </c>
      <c r="J9" s="13">
        <v>0.015173611111111112</v>
      </c>
      <c r="K9" s="21">
        <v>9</v>
      </c>
      <c r="L9">
        <f t="shared" si="1"/>
        <v>6</v>
      </c>
      <c r="M9" s="13">
        <f t="shared" si="2"/>
        <v>0.02855324074074074</v>
      </c>
      <c r="N9">
        <f t="shared" si="3"/>
        <v>6</v>
      </c>
      <c r="O9" s="13">
        <v>0.014398148148148148</v>
      </c>
      <c r="P9">
        <f t="shared" si="4"/>
        <v>5</v>
      </c>
    </row>
    <row r="10" spans="1:16" ht="12.75">
      <c r="A10" s="13"/>
      <c r="B10" s="13" t="s">
        <v>195</v>
      </c>
      <c r="C10" s="13" t="s">
        <v>85</v>
      </c>
      <c r="D10" s="21">
        <v>68</v>
      </c>
      <c r="E10" s="13" t="s">
        <v>40</v>
      </c>
      <c r="F10" s="13" t="s">
        <v>34</v>
      </c>
      <c r="G10" s="13">
        <v>0.01315972222222222</v>
      </c>
      <c r="H10" s="21">
        <v>6</v>
      </c>
      <c r="I10">
        <f t="shared" si="0"/>
        <v>4</v>
      </c>
      <c r="J10" s="13">
        <v>0.015150462962962963</v>
      </c>
      <c r="K10" s="21">
        <v>8</v>
      </c>
      <c r="L10">
        <f t="shared" si="1"/>
        <v>5</v>
      </c>
      <c r="M10" s="13">
        <f t="shared" si="2"/>
        <v>0.02831018518518518</v>
      </c>
      <c r="N10">
        <f t="shared" si="3"/>
        <v>5</v>
      </c>
      <c r="O10" s="13">
        <v>0.014525462962962964</v>
      </c>
      <c r="P10">
        <f t="shared" si="4"/>
        <v>6</v>
      </c>
    </row>
    <row r="11" spans="1:16" ht="12.75">
      <c r="A11" s="13"/>
      <c r="B11" s="13" t="s">
        <v>163</v>
      </c>
      <c r="C11" s="13" t="s">
        <v>164</v>
      </c>
      <c r="D11" s="21">
        <v>16</v>
      </c>
      <c r="E11" s="13" t="s">
        <v>93</v>
      </c>
      <c r="F11" s="13" t="s">
        <v>34</v>
      </c>
      <c r="G11" s="13">
        <v>0.013958333333333335</v>
      </c>
      <c r="H11" s="21">
        <v>14</v>
      </c>
      <c r="I11">
        <f t="shared" si="0"/>
        <v>11</v>
      </c>
      <c r="J11" s="13">
        <v>0.015752314814814813</v>
      </c>
      <c r="K11" s="21">
        <v>15</v>
      </c>
      <c r="L11">
        <f t="shared" si="1"/>
        <v>10</v>
      </c>
      <c r="M11" s="13">
        <f t="shared" si="2"/>
        <v>0.029710648148148146</v>
      </c>
      <c r="N11">
        <f t="shared" si="3"/>
        <v>10</v>
      </c>
      <c r="O11" s="13">
        <v>0.014606481481481482</v>
      </c>
      <c r="P11">
        <f t="shared" si="4"/>
        <v>7</v>
      </c>
    </row>
    <row r="12" spans="1:16" ht="12.75">
      <c r="A12" s="13"/>
      <c r="B12" s="13" t="s">
        <v>112</v>
      </c>
      <c r="C12" s="13" t="s">
        <v>77</v>
      </c>
      <c r="D12" s="21">
        <v>47</v>
      </c>
      <c r="E12" s="13" t="s">
        <v>40</v>
      </c>
      <c r="F12" s="13" t="s">
        <v>34</v>
      </c>
      <c r="G12" s="13">
        <v>0.013715277777777778</v>
      </c>
      <c r="H12" s="21">
        <v>11</v>
      </c>
      <c r="I12">
        <f t="shared" si="0"/>
        <v>8</v>
      </c>
      <c r="J12" s="13">
        <v>0.015439814814814816</v>
      </c>
      <c r="K12" s="21">
        <v>11</v>
      </c>
      <c r="L12">
        <f t="shared" si="1"/>
        <v>8</v>
      </c>
      <c r="M12" s="13">
        <f t="shared" si="2"/>
        <v>0.029155092592592594</v>
      </c>
      <c r="N12">
        <f t="shared" si="3"/>
        <v>8</v>
      </c>
      <c r="O12" s="13">
        <v>0.014652777777777778</v>
      </c>
      <c r="P12">
        <f t="shared" si="4"/>
        <v>8</v>
      </c>
    </row>
    <row r="13" spans="1:16" ht="12.75">
      <c r="A13" s="13"/>
      <c r="B13" s="13" t="s">
        <v>68</v>
      </c>
      <c r="C13" s="13" t="s">
        <v>85</v>
      </c>
      <c r="D13" s="21">
        <v>83</v>
      </c>
      <c r="E13" s="13"/>
      <c r="F13" s="13" t="s">
        <v>34</v>
      </c>
      <c r="G13" s="13">
        <v>0.013368055555555557</v>
      </c>
      <c r="H13" s="21">
        <v>7</v>
      </c>
      <c r="I13">
        <f t="shared" si="0"/>
        <v>6</v>
      </c>
      <c r="J13" s="13">
        <v>0.015381944444444443</v>
      </c>
      <c r="K13" s="21">
        <v>10</v>
      </c>
      <c r="L13">
        <f t="shared" si="1"/>
        <v>7</v>
      </c>
      <c r="M13" s="13">
        <f t="shared" si="2"/>
        <v>0.028749999999999998</v>
      </c>
      <c r="N13">
        <f t="shared" si="3"/>
        <v>7</v>
      </c>
      <c r="O13" s="13">
        <v>0.014745370370370372</v>
      </c>
      <c r="P13">
        <f t="shared" si="4"/>
        <v>9</v>
      </c>
    </row>
    <row r="14" spans="1:16" ht="12.75">
      <c r="A14" s="13"/>
      <c r="B14" s="13" t="s">
        <v>102</v>
      </c>
      <c r="C14" s="13" t="s">
        <v>36</v>
      </c>
      <c r="D14" s="21">
        <v>40</v>
      </c>
      <c r="E14" s="13"/>
      <c r="F14" s="13" t="s">
        <v>34</v>
      </c>
      <c r="G14" s="13">
        <v>0.01375</v>
      </c>
      <c r="H14" s="21">
        <v>12</v>
      </c>
      <c r="I14">
        <f t="shared" si="0"/>
        <v>9</v>
      </c>
      <c r="J14" s="13">
        <v>0.01570601851851852</v>
      </c>
      <c r="K14" s="21">
        <v>14</v>
      </c>
      <c r="L14">
        <f t="shared" si="1"/>
        <v>9</v>
      </c>
      <c r="M14" s="13">
        <f t="shared" si="2"/>
        <v>0.02945601851851852</v>
      </c>
      <c r="N14">
        <f t="shared" si="3"/>
        <v>9</v>
      </c>
      <c r="O14" s="13">
        <v>0.01511574074074074</v>
      </c>
      <c r="P14">
        <f t="shared" si="4"/>
        <v>10</v>
      </c>
    </row>
    <row r="15" spans="1:16" ht="12.75">
      <c r="A15" s="13"/>
      <c r="B15" s="13" t="s">
        <v>92</v>
      </c>
      <c r="C15" s="13" t="s">
        <v>85</v>
      </c>
      <c r="D15" s="21">
        <v>8</v>
      </c>
      <c r="E15" s="13" t="s">
        <v>93</v>
      </c>
      <c r="F15" s="13" t="s">
        <v>52</v>
      </c>
      <c r="G15" s="13">
        <v>0.014259259259259261</v>
      </c>
      <c r="H15" s="21">
        <v>16</v>
      </c>
      <c r="I15">
        <f t="shared" si="0"/>
        <v>12</v>
      </c>
      <c r="J15" s="13">
        <v>0.016168981481481482</v>
      </c>
      <c r="K15" s="21">
        <v>17</v>
      </c>
      <c r="L15">
        <f t="shared" si="1"/>
        <v>11</v>
      </c>
      <c r="M15" s="13">
        <f t="shared" si="2"/>
        <v>0.030428240740740742</v>
      </c>
      <c r="N15">
        <f t="shared" si="3"/>
        <v>12</v>
      </c>
      <c r="O15" s="13">
        <v>0.015185185185185185</v>
      </c>
      <c r="P15">
        <f t="shared" si="4"/>
        <v>11</v>
      </c>
    </row>
    <row r="16" spans="1:16" ht="12.75">
      <c r="A16" s="13"/>
      <c r="B16" s="13" t="s">
        <v>67</v>
      </c>
      <c r="C16" s="13" t="s">
        <v>36</v>
      </c>
      <c r="D16" s="21">
        <v>82</v>
      </c>
      <c r="E16" s="13"/>
      <c r="F16" s="13" t="s">
        <v>34</v>
      </c>
      <c r="G16" s="13">
        <v>0.014513888888888889</v>
      </c>
      <c r="H16" s="21">
        <v>19</v>
      </c>
      <c r="I16">
        <f t="shared" si="0"/>
        <v>14</v>
      </c>
      <c r="J16" s="13"/>
      <c r="K16" s="21"/>
      <c r="L16" t="e">
        <f t="shared" si="1"/>
        <v>#N/A</v>
      </c>
      <c r="M16" s="13"/>
      <c r="N16" t="e">
        <f t="shared" si="3"/>
        <v>#N/A</v>
      </c>
      <c r="O16" s="13">
        <v>0.015439814814814816</v>
      </c>
      <c r="P16">
        <f t="shared" si="4"/>
        <v>12</v>
      </c>
    </row>
    <row r="17" spans="1:16" ht="12.75">
      <c r="A17" s="13"/>
      <c r="B17" t="s">
        <v>32</v>
      </c>
      <c r="C17" t="s">
        <v>33</v>
      </c>
      <c r="D17" s="21">
        <v>1</v>
      </c>
      <c r="E17" s="13"/>
      <c r="F17" t="s">
        <v>34</v>
      </c>
      <c r="G17" s="13">
        <v>0.013935185185185184</v>
      </c>
      <c r="H17" s="21">
        <v>13</v>
      </c>
      <c r="I17">
        <f t="shared" si="0"/>
        <v>10</v>
      </c>
      <c r="J17" s="13">
        <v>0.01638888888888889</v>
      </c>
      <c r="K17" s="21">
        <v>18</v>
      </c>
      <c r="L17">
        <f t="shared" si="1"/>
        <v>12</v>
      </c>
      <c r="M17" s="13">
        <f>G17+J17</f>
        <v>0.030324074074074073</v>
      </c>
      <c r="N17">
        <f t="shared" si="3"/>
        <v>11</v>
      </c>
      <c r="O17" s="13">
        <v>0.015694444444444445</v>
      </c>
      <c r="P17">
        <f t="shared" si="4"/>
        <v>13</v>
      </c>
    </row>
    <row r="18" spans="1:16" ht="12.75">
      <c r="A18" s="13"/>
      <c r="B18" s="13" t="s">
        <v>99</v>
      </c>
      <c r="C18" s="13"/>
      <c r="D18" s="21">
        <v>38</v>
      </c>
      <c r="E18" s="13"/>
      <c r="F18" s="13" t="s">
        <v>34</v>
      </c>
      <c r="G18" s="13">
        <v>0.014780092592592595</v>
      </c>
      <c r="H18" s="21">
        <v>23</v>
      </c>
      <c r="I18">
        <f t="shared" si="0"/>
        <v>17</v>
      </c>
      <c r="J18" s="13">
        <v>0.01664351851851852</v>
      </c>
      <c r="K18" s="21">
        <v>20</v>
      </c>
      <c r="L18">
        <f t="shared" si="1"/>
        <v>14</v>
      </c>
      <c r="M18" s="13">
        <f>G18+J18</f>
        <v>0.03142361111111111</v>
      </c>
      <c r="N18">
        <f t="shared" si="3"/>
        <v>14</v>
      </c>
      <c r="O18" s="13">
        <v>0.01570601851851852</v>
      </c>
      <c r="P18">
        <f t="shared" si="4"/>
        <v>14</v>
      </c>
    </row>
    <row r="19" spans="1:16" ht="12.75">
      <c r="A19" s="13"/>
      <c r="B19" s="13" t="s">
        <v>78</v>
      </c>
      <c r="C19" s="13" t="s">
        <v>77</v>
      </c>
      <c r="D19" s="21">
        <v>14</v>
      </c>
      <c r="E19" s="13" t="s">
        <v>93</v>
      </c>
      <c r="F19" s="13" t="s">
        <v>97</v>
      </c>
      <c r="G19" s="13">
        <v>0.014733796296296295</v>
      </c>
      <c r="H19" s="21">
        <v>21</v>
      </c>
      <c r="I19">
        <f t="shared" si="0"/>
        <v>15</v>
      </c>
      <c r="J19" s="13">
        <v>0.016909722222222225</v>
      </c>
      <c r="K19" s="21">
        <v>21</v>
      </c>
      <c r="L19">
        <f t="shared" si="1"/>
        <v>15</v>
      </c>
      <c r="M19" s="13">
        <f>G19+J19</f>
        <v>0.03164351851851852</v>
      </c>
      <c r="N19">
        <f t="shared" si="3"/>
        <v>15</v>
      </c>
      <c r="O19" s="13">
        <v>0.015844907407407408</v>
      </c>
      <c r="P19">
        <f t="shared" si="4"/>
        <v>15</v>
      </c>
    </row>
    <row r="20" spans="1:16" ht="12.75">
      <c r="A20" s="13"/>
      <c r="B20" s="13" t="s">
        <v>202</v>
      </c>
      <c r="C20" s="13" t="s">
        <v>85</v>
      </c>
      <c r="D20" s="21">
        <v>74</v>
      </c>
      <c r="E20" s="13"/>
      <c r="F20" s="13" t="s">
        <v>34</v>
      </c>
      <c r="G20" s="13">
        <v>0.014756944444444446</v>
      </c>
      <c r="H20" s="21">
        <v>22</v>
      </c>
      <c r="I20">
        <f t="shared" si="0"/>
        <v>16</v>
      </c>
      <c r="J20" s="13"/>
      <c r="K20" s="21"/>
      <c r="L20" t="e">
        <f t="shared" si="1"/>
        <v>#N/A</v>
      </c>
      <c r="M20" s="13"/>
      <c r="N20" t="e">
        <f t="shared" si="3"/>
        <v>#N/A</v>
      </c>
      <c r="O20" s="13">
        <v>0.01596064814814815</v>
      </c>
      <c r="P20">
        <f t="shared" si="4"/>
        <v>16</v>
      </c>
    </row>
    <row r="21" spans="1:16" ht="12.75">
      <c r="A21" s="13"/>
      <c r="B21" s="13" t="s">
        <v>96</v>
      </c>
      <c r="C21" s="13" t="s">
        <v>36</v>
      </c>
      <c r="D21" s="21">
        <v>10</v>
      </c>
      <c r="E21" s="13" t="s">
        <v>40</v>
      </c>
      <c r="F21" s="13" t="s">
        <v>97</v>
      </c>
      <c r="G21" s="13">
        <v>0.014490740740740742</v>
      </c>
      <c r="H21" s="21">
        <v>18</v>
      </c>
      <c r="I21">
        <f t="shared" si="0"/>
        <v>13</v>
      </c>
      <c r="J21" s="13">
        <v>0.01638888888888889</v>
      </c>
      <c r="K21" s="21">
        <v>19</v>
      </c>
      <c r="L21">
        <f t="shared" si="1"/>
        <v>12</v>
      </c>
      <c r="M21" s="13">
        <f>G21+J21</f>
        <v>0.030879629629629632</v>
      </c>
      <c r="N21">
        <f t="shared" si="3"/>
        <v>13</v>
      </c>
      <c r="O21" s="13">
        <v>0.016076388888888887</v>
      </c>
      <c r="P21">
        <f t="shared" si="4"/>
        <v>17</v>
      </c>
    </row>
    <row r="22" spans="1:16" ht="12.75">
      <c r="A22" s="13"/>
      <c r="B22" s="13" t="s">
        <v>139</v>
      </c>
      <c r="C22" s="13" t="s">
        <v>140</v>
      </c>
      <c r="D22" s="21">
        <v>13</v>
      </c>
      <c r="E22" s="13" t="s">
        <v>40</v>
      </c>
      <c r="F22" s="13" t="s">
        <v>34</v>
      </c>
      <c r="G22" s="13">
        <v>0.015729166666666666</v>
      </c>
      <c r="H22" s="21">
        <v>33</v>
      </c>
      <c r="I22">
        <f t="shared" si="0"/>
        <v>22</v>
      </c>
      <c r="J22" s="13">
        <v>0.01709490740740741</v>
      </c>
      <c r="K22" s="21">
        <v>22</v>
      </c>
      <c r="L22">
        <f t="shared" si="1"/>
        <v>16</v>
      </c>
      <c r="M22" s="13">
        <f>G22+J22</f>
        <v>0.032824074074074075</v>
      </c>
      <c r="N22">
        <f t="shared" si="3"/>
        <v>18</v>
      </c>
      <c r="O22" s="13">
        <v>0.016099537037037037</v>
      </c>
      <c r="P22">
        <f t="shared" si="4"/>
        <v>18</v>
      </c>
    </row>
    <row r="23" spans="1:16" ht="12.75">
      <c r="A23" s="13"/>
      <c r="B23" s="13" t="s">
        <v>205</v>
      </c>
      <c r="C23" s="13" t="s">
        <v>77</v>
      </c>
      <c r="D23" s="21">
        <v>77</v>
      </c>
      <c r="E23" s="13"/>
      <c r="F23" s="13" t="s">
        <v>34</v>
      </c>
      <c r="G23" s="13">
        <v>0.014953703703703705</v>
      </c>
      <c r="H23" s="21">
        <v>24</v>
      </c>
      <c r="I23">
        <f t="shared" si="0"/>
        <v>18</v>
      </c>
      <c r="J23" s="13">
        <v>0.01724537037037037</v>
      </c>
      <c r="K23" s="21">
        <v>23</v>
      </c>
      <c r="L23">
        <f t="shared" si="1"/>
        <v>17</v>
      </c>
      <c r="M23" s="13">
        <f>G23+J23</f>
        <v>0.032199074074074074</v>
      </c>
      <c r="N23">
        <f t="shared" si="3"/>
        <v>16</v>
      </c>
      <c r="O23" s="13">
        <v>0.016168981481481482</v>
      </c>
      <c r="P23">
        <f t="shared" si="4"/>
        <v>19</v>
      </c>
    </row>
    <row r="24" spans="1:16" ht="12.75">
      <c r="A24" s="13"/>
      <c r="B24" s="13" t="s">
        <v>100</v>
      </c>
      <c r="C24" s="13" t="s">
        <v>101</v>
      </c>
      <c r="D24" s="21">
        <v>39</v>
      </c>
      <c r="E24" s="13" t="s">
        <v>40</v>
      </c>
      <c r="F24" s="13" t="s">
        <v>34</v>
      </c>
      <c r="G24" s="13">
        <v>0.01521990740740741</v>
      </c>
      <c r="H24" s="21">
        <v>26</v>
      </c>
      <c r="I24">
        <f t="shared" si="0"/>
        <v>19</v>
      </c>
      <c r="J24" s="13">
        <v>0.017384259259259262</v>
      </c>
      <c r="K24" s="21">
        <v>25</v>
      </c>
      <c r="L24">
        <f t="shared" si="1"/>
        <v>19</v>
      </c>
      <c r="M24" s="13">
        <f>G24+J24</f>
        <v>0.03260416666666667</v>
      </c>
      <c r="N24">
        <f t="shared" si="3"/>
        <v>17</v>
      </c>
      <c r="O24" s="13">
        <v>0.016203703703703703</v>
      </c>
      <c r="P24">
        <f t="shared" si="4"/>
        <v>20</v>
      </c>
    </row>
    <row r="25" spans="1:16" ht="12.75">
      <c r="A25" s="13"/>
      <c r="B25" s="13" t="s">
        <v>151</v>
      </c>
      <c r="C25" s="13" t="s">
        <v>36</v>
      </c>
      <c r="D25" s="21">
        <v>93</v>
      </c>
      <c r="E25" s="13" t="s">
        <v>93</v>
      </c>
      <c r="F25" s="13" t="s">
        <v>97</v>
      </c>
      <c r="G25" s="13"/>
      <c r="H25" s="13"/>
      <c r="I25" s="13"/>
      <c r="J25" s="13">
        <v>0.01733796296296296</v>
      </c>
      <c r="K25" s="21">
        <v>24</v>
      </c>
      <c r="L25">
        <f t="shared" si="1"/>
        <v>18</v>
      </c>
      <c r="M25" s="13"/>
      <c r="N25" t="e">
        <f t="shared" si="3"/>
        <v>#N/A</v>
      </c>
      <c r="O25" s="13">
        <v>0.016412037037037037</v>
      </c>
      <c r="P25">
        <f t="shared" si="4"/>
        <v>21</v>
      </c>
    </row>
    <row r="26" spans="1:16" ht="12.75">
      <c r="A26" s="13"/>
      <c r="B26" s="13" t="s">
        <v>53</v>
      </c>
      <c r="C26" s="13" t="s">
        <v>88</v>
      </c>
      <c r="D26" s="21">
        <v>51</v>
      </c>
      <c r="E26" s="13"/>
      <c r="F26" s="13" t="s">
        <v>34</v>
      </c>
      <c r="G26" s="13">
        <v>0.015717592592592592</v>
      </c>
      <c r="H26" s="21">
        <v>32</v>
      </c>
      <c r="I26">
        <f>RANK(G26,G:G,1)</f>
        <v>21</v>
      </c>
      <c r="J26" s="13">
        <v>0.017511574074074072</v>
      </c>
      <c r="K26" s="21">
        <v>26</v>
      </c>
      <c r="L26">
        <f t="shared" si="1"/>
        <v>20</v>
      </c>
      <c r="M26" s="13">
        <f>G26+J26</f>
        <v>0.033229166666666664</v>
      </c>
      <c r="N26">
        <f t="shared" si="3"/>
        <v>20</v>
      </c>
      <c r="O26" s="13">
        <v>0.01650462962962963</v>
      </c>
      <c r="P26">
        <f t="shared" si="4"/>
        <v>22</v>
      </c>
    </row>
    <row r="27" spans="1:16" ht="12.75">
      <c r="A27" s="13"/>
      <c r="B27" s="13" t="s">
        <v>114</v>
      </c>
      <c r="C27" s="13" t="s">
        <v>85</v>
      </c>
      <c r="D27" s="21">
        <v>49</v>
      </c>
      <c r="E27" s="13" t="s">
        <v>40</v>
      </c>
      <c r="F27" s="13" t="s">
        <v>109</v>
      </c>
      <c r="G27" s="13">
        <v>0.015405092592592593</v>
      </c>
      <c r="H27" s="21">
        <v>30</v>
      </c>
      <c r="I27">
        <f>RANK(G27,G:G,1)</f>
        <v>20</v>
      </c>
      <c r="J27" s="13">
        <v>0.017800925925925925</v>
      </c>
      <c r="K27" s="21">
        <v>28</v>
      </c>
      <c r="L27">
        <f t="shared" si="1"/>
        <v>21</v>
      </c>
      <c r="M27" s="13">
        <f>G27+J27</f>
        <v>0.03320601851851852</v>
      </c>
      <c r="N27">
        <f t="shared" si="3"/>
        <v>19</v>
      </c>
      <c r="O27" s="13">
        <v>0.016527777777777777</v>
      </c>
      <c r="P27">
        <f t="shared" si="4"/>
        <v>23</v>
      </c>
    </row>
    <row r="28" spans="1:16" ht="12.75">
      <c r="A28" s="13"/>
      <c r="B28" s="13" t="s">
        <v>184</v>
      </c>
      <c r="C28" s="13" t="s">
        <v>85</v>
      </c>
      <c r="D28" s="21">
        <v>112</v>
      </c>
      <c r="E28" s="13" t="s">
        <v>104</v>
      </c>
      <c r="F28" s="13" t="s">
        <v>97</v>
      </c>
      <c r="G28" s="13"/>
      <c r="H28" s="13"/>
      <c r="I28" s="13"/>
      <c r="J28" s="13"/>
      <c r="K28" s="13"/>
      <c r="L28" s="13"/>
      <c r="M28" s="13"/>
      <c r="N28" s="13"/>
      <c r="O28" s="13">
        <v>0.016689814814814817</v>
      </c>
      <c r="P28">
        <f t="shared" si="4"/>
        <v>24</v>
      </c>
    </row>
    <row r="29" spans="1:16" ht="12.75">
      <c r="A29" s="13"/>
      <c r="B29" s="13" t="s">
        <v>103</v>
      </c>
      <c r="C29" s="13" t="s">
        <v>36</v>
      </c>
      <c r="D29" s="21">
        <v>41</v>
      </c>
      <c r="E29" s="13" t="s">
        <v>104</v>
      </c>
      <c r="F29" s="13" t="s">
        <v>34</v>
      </c>
      <c r="G29" s="13">
        <v>0.01638888888888889</v>
      </c>
      <c r="H29" s="21">
        <v>45</v>
      </c>
      <c r="I29">
        <f>RANK(G29,G:G,1)</f>
        <v>30</v>
      </c>
      <c r="J29" s="13">
        <v>0.01798611111111111</v>
      </c>
      <c r="K29" s="21">
        <v>34</v>
      </c>
      <c r="L29">
        <f>RANK(J29,J:J,1)</f>
        <v>24</v>
      </c>
      <c r="M29" s="13">
        <f>G29+J29</f>
        <v>0.034375</v>
      </c>
      <c r="N29">
        <f>RANK(M29,M:M,1)</f>
        <v>23</v>
      </c>
      <c r="O29" s="13">
        <v>0.016863425925925928</v>
      </c>
      <c r="P29">
        <f t="shared" si="4"/>
        <v>25</v>
      </c>
    </row>
    <row r="30" spans="1:16" ht="12.75">
      <c r="A30" s="13"/>
      <c r="B30" s="13" t="s">
        <v>116</v>
      </c>
      <c r="C30" s="13" t="s">
        <v>117</v>
      </c>
      <c r="D30" s="21">
        <v>26</v>
      </c>
      <c r="E30" s="13" t="s">
        <v>144</v>
      </c>
      <c r="F30" s="13" t="s">
        <v>86</v>
      </c>
      <c r="G30" s="13">
        <v>0.016145833333333335</v>
      </c>
      <c r="H30" s="21">
        <v>37</v>
      </c>
      <c r="I30">
        <f>RANK(G30,G:G,1)</f>
        <v>25</v>
      </c>
      <c r="J30" s="13">
        <v>0.018506944444444444</v>
      </c>
      <c r="K30" s="21">
        <v>39</v>
      </c>
      <c r="L30">
        <f>RANK(J30,J:J,1)</f>
        <v>29</v>
      </c>
      <c r="M30" s="13">
        <f>G30+J30</f>
        <v>0.03465277777777778</v>
      </c>
      <c r="N30">
        <f>RANK(M30,M:M,1)</f>
        <v>26</v>
      </c>
      <c r="O30" s="13">
        <v>0.016886574074074075</v>
      </c>
      <c r="P30">
        <f t="shared" si="4"/>
        <v>26</v>
      </c>
    </row>
    <row r="31" spans="1:16" ht="12.75">
      <c r="A31" s="13"/>
      <c r="B31" s="13" t="s">
        <v>58</v>
      </c>
      <c r="C31" s="13" t="s">
        <v>85</v>
      </c>
      <c r="D31" s="21">
        <v>56</v>
      </c>
      <c r="E31" s="13"/>
      <c r="F31" s="13" t="s">
        <v>34</v>
      </c>
      <c r="G31" s="13">
        <v>0.016296296296296295</v>
      </c>
      <c r="H31" s="21">
        <v>43</v>
      </c>
      <c r="I31">
        <f>RANK(G31,G:G,1)</f>
        <v>28</v>
      </c>
      <c r="J31" s="13">
        <v>0.01875</v>
      </c>
      <c r="K31" s="21">
        <v>42</v>
      </c>
      <c r="L31">
        <f>RANK(J31,J:J,1)</f>
        <v>31</v>
      </c>
      <c r="M31" s="13">
        <f>G31+J31</f>
        <v>0.0350462962962963</v>
      </c>
      <c r="N31">
        <f>RANK(M31,M:M,1)</f>
        <v>29</v>
      </c>
      <c r="O31" s="13">
        <v>0.01707175925925926</v>
      </c>
      <c r="P31">
        <f t="shared" si="4"/>
        <v>27</v>
      </c>
    </row>
    <row r="32" spans="1:16" ht="12.75">
      <c r="A32" s="13"/>
      <c r="B32" s="13" t="s">
        <v>200</v>
      </c>
      <c r="C32" s="13" t="s">
        <v>36</v>
      </c>
      <c r="D32" s="21">
        <v>72</v>
      </c>
      <c r="E32" s="13"/>
      <c r="F32" s="13" t="s">
        <v>86</v>
      </c>
      <c r="G32" s="13">
        <v>0.015856481481481482</v>
      </c>
      <c r="H32" s="21">
        <v>36</v>
      </c>
      <c r="I32">
        <f>RANK(G32,G:G,1)</f>
        <v>24</v>
      </c>
      <c r="J32" s="13">
        <v>0.018090277777777778</v>
      </c>
      <c r="K32" s="21">
        <v>35</v>
      </c>
      <c r="L32">
        <f>RANK(J32,J:J,1)</f>
        <v>25</v>
      </c>
      <c r="M32" s="13">
        <f>G32+J32</f>
        <v>0.03394675925925926</v>
      </c>
      <c r="N32">
        <f>RANK(M32,M:M,1)</f>
        <v>22</v>
      </c>
      <c r="O32" s="13">
        <v>0.017187499999999998</v>
      </c>
      <c r="P32">
        <f t="shared" si="4"/>
        <v>28</v>
      </c>
    </row>
    <row r="33" spans="1:16" ht="12.75">
      <c r="A33" s="13"/>
      <c r="B33" s="13" t="s">
        <v>183</v>
      </c>
      <c r="C33" s="13" t="s">
        <v>88</v>
      </c>
      <c r="D33" s="21">
        <v>113</v>
      </c>
      <c r="E33" s="13" t="s">
        <v>104</v>
      </c>
      <c r="F33" s="13" t="s">
        <v>34</v>
      </c>
      <c r="G33" s="13"/>
      <c r="H33" s="13"/>
      <c r="I33" s="13"/>
      <c r="J33" s="13"/>
      <c r="K33" s="13"/>
      <c r="L33" s="13"/>
      <c r="M33" s="13"/>
      <c r="N33" s="13"/>
      <c r="O33" s="13">
        <v>0.017222222222222222</v>
      </c>
      <c r="P33">
        <f t="shared" si="4"/>
        <v>29</v>
      </c>
    </row>
    <row r="34" spans="1:16" ht="12.75">
      <c r="A34" s="13"/>
      <c r="B34" s="13" t="s">
        <v>80</v>
      </c>
      <c r="C34" s="13" t="s">
        <v>77</v>
      </c>
      <c r="D34" s="21">
        <v>24</v>
      </c>
      <c r="E34" s="13" t="s">
        <v>93</v>
      </c>
      <c r="F34" s="13" t="s">
        <v>34</v>
      </c>
      <c r="G34" s="13">
        <v>0.016203703703703703</v>
      </c>
      <c r="H34" s="21">
        <v>41</v>
      </c>
      <c r="I34">
        <f aca="true" t="shared" si="5" ref="I34:I49">RANK(G34,G$1:G$65536,1)</f>
        <v>27</v>
      </c>
      <c r="J34" s="13">
        <v>0.01834490740740741</v>
      </c>
      <c r="K34" s="21">
        <v>36</v>
      </c>
      <c r="L34">
        <f aca="true" t="shared" si="6" ref="L34:L49">RANK(J34,J$1:J$65536,1)</f>
        <v>26</v>
      </c>
      <c r="M34" s="13">
        <f aca="true" t="shared" si="7" ref="M34:M49">G34+J34</f>
        <v>0.03454861111111111</v>
      </c>
      <c r="N34">
        <f aca="true" t="shared" si="8" ref="N34:N49">RANK(M34,M$1:M$65536,1)</f>
        <v>25</v>
      </c>
      <c r="O34" s="13">
        <v>0.01724537037037037</v>
      </c>
      <c r="P34">
        <f t="shared" si="4"/>
        <v>30</v>
      </c>
    </row>
    <row r="35" spans="1:16" ht="12.75">
      <c r="A35" s="13"/>
      <c r="B35" t="s">
        <v>35</v>
      </c>
      <c r="C35" t="s">
        <v>36</v>
      </c>
      <c r="D35" s="21">
        <v>2</v>
      </c>
      <c r="E35" t="s">
        <v>37</v>
      </c>
      <c r="F35" t="s">
        <v>34</v>
      </c>
      <c r="G35" s="13">
        <v>0.015787037037037037</v>
      </c>
      <c r="H35" s="21">
        <v>35</v>
      </c>
      <c r="I35">
        <f t="shared" si="5"/>
        <v>23</v>
      </c>
      <c r="J35" s="13">
        <v>0.01783564814814815</v>
      </c>
      <c r="K35" s="21">
        <v>29</v>
      </c>
      <c r="L35">
        <f t="shared" si="6"/>
        <v>22</v>
      </c>
      <c r="M35" s="13">
        <f t="shared" si="7"/>
        <v>0.033622685185185186</v>
      </c>
      <c r="N35">
        <f t="shared" si="8"/>
        <v>21</v>
      </c>
      <c r="O35" s="13">
        <v>0.017314814814814814</v>
      </c>
      <c r="P35">
        <f t="shared" si="4"/>
        <v>31</v>
      </c>
    </row>
    <row r="36" spans="1:16" ht="12.75">
      <c r="A36" s="13"/>
      <c r="B36" s="13" t="s">
        <v>106</v>
      </c>
      <c r="C36" s="13" t="s">
        <v>85</v>
      </c>
      <c r="D36" s="21">
        <v>43</v>
      </c>
      <c r="E36" s="13" t="s">
        <v>40</v>
      </c>
      <c r="F36" s="13" t="s">
        <v>34</v>
      </c>
      <c r="G36" s="13">
        <v>0.016412037037037037</v>
      </c>
      <c r="H36" s="21">
        <v>46</v>
      </c>
      <c r="I36">
        <f t="shared" si="5"/>
        <v>31</v>
      </c>
      <c r="J36" s="13">
        <v>0.017962962962962962</v>
      </c>
      <c r="K36" s="21">
        <v>33</v>
      </c>
      <c r="L36">
        <f t="shared" si="6"/>
        <v>23</v>
      </c>
      <c r="M36" s="13">
        <f t="shared" si="7"/>
        <v>0.034375</v>
      </c>
      <c r="N36">
        <f t="shared" si="8"/>
        <v>23</v>
      </c>
      <c r="O36" s="13">
        <v>0.017314814814814814</v>
      </c>
      <c r="P36">
        <f t="shared" si="4"/>
        <v>31</v>
      </c>
    </row>
    <row r="37" spans="1:16" ht="12.75">
      <c r="A37" s="13"/>
      <c r="B37" s="13" t="s">
        <v>121</v>
      </c>
      <c r="C37" s="13" t="s">
        <v>77</v>
      </c>
      <c r="D37" s="21">
        <v>29</v>
      </c>
      <c r="E37" s="13" t="s">
        <v>93</v>
      </c>
      <c r="F37" s="13" t="s">
        <v>34</v>
      </c>
      <c r="G37" s="13">
        <v>0.01633101851851852</v>
      </c>
      <c r="H37" s="21">
        <v>44</v>
      </c>
      <c r="I37">
        <f t="shared" si="5"/>
        <v>29</v>
      </c>
      <c r="J37" s="13">
        <v>0.01849537037037037</v>
      </c>
      <c r="K37" s="21">
        <v>38</v>
      </c>
      <c r="L37">
        <f t="shared" si="6"/>
        <v>28</v>
      </c>
      <c r="M37" s="13">
        <f t="shared" si="7"/>
        <v>0.03482638888888889</v>
      </c>
      <c r="N37">
        <f t="shared" si="8"/>
        <v>27</v>
      </c>
      <c r="O37" s="13">
        <v>0.01734953703703704</v>
      </c>
      <c r="P37">
        <f aca="true" t="shared" si="9" ref="P37:P68">RANK(O37,O$1:O$65536,1)</f>
        <v>33</v>
      </c>
    </row>
    <row r="38" spans="1:16" ht="12.75">
      <c r="A38" s="13"/>
      <c r="B38" s="13" t="s">
        <v>124</v>
      </c>
      <c r="C38" s="13" t="s">
        <v>123</v>
      </c>
      <c r="D38" s="21">
        <v>31</v>
      </c>
      <c r="E38" s="13" t="s">
        <v>93</v>
      </c>
      <c r="F38" s="13" t="s">
        <v>34</v>
      </c>
      <c r="G38" s="13">
        <v>0.016168981481481482</v>
      </c>
      <c r="H38" s="21">
        <v>40</v>
      </c>
      <c r="I38">
        <f t="shared" si="5"/>
        <v>26</v>
      </c>
      <c r="J38" s="13">
        <v>0.01894675925925926</v>
      </c>
      <c r="K38" s="21">
        <v>45</v>
      </c>
      <c r="L38">
        <f t="shared" si="6"/>
        <v>34</v>
      </c>
      <c r="M38" s="13">
        <f t="shared" si="7"/>
        <v>0.03511574074074074</v>
      </c>
      <c r="N38">
        <f t="shared" si="8"/>
        <v>30</v>
      </c>
      <c r="O38" s="13">
        <v>0.01767361111111111</v>
      </c>
      <c r="P38">
        <f t="shared" si="9"/>
        <v>34</v>
      </c>
    </row>
    <row r="39" spans="1:16" ht="12.75">
      <c r="A39" s="13"/>
      <c r="B39" s="13" t="s">
        <v>207</v>
      </c>
      <c r="C39" s="13" t="s">
        <v>77</v>
      </c>
      <c r="D39" s="21">
        <v>79</v>
      </c>
      <c r="E39" s="13" t="s">
        <v>144</v>
      </c>
      <c r="F39" s="13" t="s">
        <v>94</v>
      </c>
      <c r="G39" s="13">
        <v>0.016701388888888887</v>
      </c>
      <c r="H39" s="21">
        <v>48</v>
      </c>
      <c r="I39">
        <f t="shared" si="5"/>
        <v>33</v>
      </c>
      <c r="J39" s="13">
        <v>0.01851851851851852</v>
      </c>
      <c r="K39" s="21">
        <v>40</v>
      </c>
      <c r="L39">
        <f t="shared" si="6"/>
        <v>30</v>
      </c>
      <c r="M39" s="13">
        <f t="shared" si="7"/>
        <v>0.03521990740740741</v>
      </c>
      <c r="N39">
        <f t="shared" si="8"/>
        <v>31</v>
      </c>
      <c r="O39" s="13">
        <v>0.017708333333333333</v>
      </c>
      <c r="P39">
        <f t="shared" si="9"/>
        <v>35</v>
      </c>
    </row>
    <row r="40" spans="1:16" ht="12.75">
      <c r="A40" s="13"/>
      <c r="B40" s="13" t="s">
        <v>206</v>
      </c>
      <c r="C40" s="13" t="s">
        <v>36</v>
      </c>
      <c r="D40" s="21">
        <v>78</v>
      </c>
      <c r="E40" s="13" t="s">
        <v>37</v>
      </c>
      <c r="F40" s="13" t="s">
        <v>97</v>
      </c>
      <c r="G40" s="13">
        <v>0.016469907407407405</v>
      </c>
      <c r="H40" s="21">
        <v>47</v>
      </c>
      <c r="I40">
        <f t="shared" si="5"/>
        <v>32</v>
      </c>
      <c r="J40" s="13">
        <v>0.018449074074074073</v>
      </c>
      <c r="K40" s="21">
        <v>37</v>
      </c>
      <c r="L40">
        <f t="shared" si="6"/>
        <v>27</v>
      </c>
      <c r="M40" s="13">
        <f t="shared" si="7"/>
        <v>0.03491898148148148</v>
      </c>
      <c r="N40">
        <f t="shared" si="8"/>
        <v>28</v>
      </c>
      <c r="O40" s="13">
        <v>0.01778935185185185</v>
      </c>
      <c r="P40">
        <f t="shared" si="9"/>
        <v>36</v>
      </c>
    </row>
    <row r="41" spans="1:16" ht="12.75">
      <c r="A41" s="13"/>
      <c r="B41" s="13" t="s">
        <v>59</v>
      </c>
      <c r="C41" s="13" t="s">
        <v>85</v>
      </c>
      <c r="D41" s="21">
        <v>57</v>
      </c>
      <c r="E41" s="13"/>
      <c r="F41" s="13" t="s">
        <v>34</v>
      </c>
      <c r="G41" s="13">
        <v>0.01707175925925926</v>
      </c>
      <c r="H41" s="21">
        <v>56</v>
      </c>
      <c r="I41">
        <f t="shared" si="5"/>
        <v>41</v>
      </c>
      <c r="J41" s="13">
        <v>0.019074074074074073</v>
      </c>
      <c r="K41" s="21">
        <v>46</v>
      </c>
      <c r="L41">
        <f t="shared" si="6"/>
        <v>35</v>
      </c>
      <c r="M41" s="13">
        <f t="shared" si="7"/>
        <v>0.036145833333333335</v>
      </c>
      <c r="N41">
        <f t="shared" si="8"/>
        <v>37</v>
      </c>
      <c r="O41" s="13">
        <v>0.017800925925925925</v>
      </c>
      <c r="P41">
        <f t="shared" si="9"/>
        <v>37</v>
      </c>
    </row>
    <row r="42" spans="1:16" ht="12.75">
      <c r="A42" s="13"/>
      <c r="B42" s="13" t="s">
        <v>84</v>
      </c>
      <c r="C42" s="13" t="s">
        <v>85</v>
      </c>
      <c r="D42" s="21">
        <v>5</v>
      </c>
      <c r="E42" s="13"/>
      <c r="F42" s="13" t="s">
        <v>86</v>
      </c>
      <c r="G42" s="13">
        <v>0.01681712962962963</v>
      </c>
      <c r="H42" s="21">
        <v>51</v>
      </c>
      <c r="I42">
        <f t="shared" si="5"/>
        <v>36</v>
      </c>
      <c r="J42" s="13">
        <v>0.01909722222222222</v>
      </c>
      <c r="K42" s="21">
        <v>47</v>
      </c>
      <c r="L42">
        <f t="shared" si="6"/>
        <v>36</v>
      </c>
      <c r="M42" s="13">
        <f t="shared" si="7"/>
        <v>0.03591435185185185</v>
      </c>
      <c r="N42">
        <f t="shared" si="8"/>
        <v>34</v>
      </c>
      <c r="O42" s="13">
        <v>0.01783564814814815</v>
      </c>
      <c r="P42">
        <f t="shared" si="9"/>
        <v>38</v>
      </c>
    </row>
    <row r="43" spans="1:16" ht="12.75">
      <c r="A43" s="13"/>
      <c r="B43" s="13" t="s">
        <v>122</v>
      </c>
      <c r="C43" s="13" t="s">
        <v>123</v>
      </c>
      <c r="D43" s="21">
        <v>30</v>
      </c>
      <c r="E43" s="13" t="s">
        <v>93</v>
      </c>
      <c r="F43" s="13" t="s">
        <v>34</v>
      </c>
      <c r="G43" s="13">
        <v>0.016793981481481483</v>
      </c>
      <c r="H43" s="21">
        <v>50</v>
      </c>
      <c r="I43">
        <f t="shared" si="5"/>
        <v>35</v>
      </c>
      <c r="J43" s="13">
        <v>0.01916666666666667</v>
      </c>
      <c r="K43" s="21">
        <v>48</v>
      </c>
      <c r="L43">
        <f t="shared" si="6"/>
        <v>37</v>
      </c>
      <c r="M43" s="13">
        <f t="shared" si="7"/>
        <v>0.03596064814814815</v>
      </c>
      <c r="N43">
        <f t="shared" si="8"/>
        <v>35</v>
      </c>
      <c r="O43" s="13">
        <v>0.017870370370370373</v>
      </c>
      <c r="P43">
        <f t="shared" si="9"/>
        <v>39</v>
      </c>
    </row>
    <row r="44" spans="1:16" ht="12.75">
      <c r="A44" s="13"/>
      <c r="B44" s="13" t="s">
        <v>62</v>
      </c>
      <c r="C44" s="13" t="s">
        <v>88</v>
      </c>
      <c r="D44" s="21">
        <v>60</v>
      </c>
      <c r="E44" s="13" t="s">
        <v>91</v>
      </c>
      <c r="F44" s="13" t="s">
        <v>86</v>
      </c>
      <c r="G44" s="13">
        <v>0.016979166666666667</v>
      </c>
      <c r="H44" s="21">
        <v>55</v>
      </c>
      <c r="I44">
        <f t="shared" si="5"/>
        <v>40</v>
      </c>
      <c r="J44" s="13">
        <v>0.018900462962962963</v>
      </c>
      <c r="K44" s="21">
        <v>43</v>
      </c>
      <c r="L44">
        <f t="shared" si="6"/>
        <v>32</v>
      </c>
      <c r="M44" s="13">
        <f t="shared" si="7"/>
        <v>0.03587962962962963</v>
      </c>
      <c r="N44">
        <f t="shared" si="8"/>
        <v>33</v>
      </c>
      <c r="O44" s="13">
        <v>0.017916666666666668</v>
      </c>
      <c r="P44">
        <f t="shared" si="9"/>
        <v>40</v>
      </c>
    </row>
    <row r="45" spans="1:16" ht="12.75">
      <c r="A45" s="13"/>
      <c r="B45" s="13" t="s">
        <v>87</v>
      </c>
      <c r="C45" s="13" t="s">
        <v>88</v>
      </c>
      <c r="D45" s="21">
        <v>6</v>
      </c>
      <c r="E45" s="13" t="s">
        <v>89</v>
      </c>
      <c r="F45" s="13" t="s">
        <v>86</v>
      </c>
      <c r="G45" s="13">
        <v>0.016875</v>
      </c>
      <c r="H45" s="21">
        <v>53</v>
      </c>
      <c r="I45">
        <f t="shared" si="5"/>
        <v>38</v>
      </c>
      <c r="J45" s="13">
        <v>0.018935185185185183</v>
      </c>
      <c r="K45" s="21">
        <v>44</v>
      </c>
      <c r="L45">
        <f t="shared" si="6"/>
        <v>33</v>
      </c>
      <c r="M45" s="13">
        <f t="shared" si="7"/>
        <v>0.03581018518518518</v>
      </c>
      <c r="N45">
        <f t="shared" si="8"/>
        <v>32</v>
      </c>
      <c r="O45" s="13">
        <v>0.01792824074074074</v>
      </c>
      <c r="P45">
        <f t="shared" si="9"/>
        <v>41</v>
      </c>
    </row>
    <row r="46" spans="1:16" ht="12.75">
      <c r="A46" s="13"/>
      <c r="B46" s="13" t="s">
        <v>113</v>
      </c>
      <c r="C46" s="13" t="s">
        <v>85</v>
      </c>
      <c r="D46" s="21">
        <v>48</v>
      </c>
      <c r="E46" s="13" t="s">
        <v>91</v>
      </c>
      <c r="F46" s="13" t="s">
        <v>94</v>
      </c>
      <c r="G46" s="13">
        <v>0.016770833333333332</v>
      </c>
      <c r="H46" s="21">
        <v>49</v>
      </c>
      <c r="I46">
        <f t="shared" si="5"/>
        <v>34</v>
      </c>
      <c r="J46" s="13">
        <v>0.019212962962962963</v>
      </c>
      <c r="K46" s="21">
        <v>50</v>
      </c>
      <c r="L46">
        <f t="shared" si="6"/>
        <v>39</v>
      </c>
      <c r="M46" s="13">
        <f t="shared" si="7"/>
        <v>0.03598379629629629</v>
      </c>
      <c r="N46">
        <f t="shared" si="8"/>
        <v>36</v>
      </c>
      <c r="O46" s="13">
        <v>0.018217592592592594</v>
      </c>
      <c r="P46">
        <f t="shared" si="9"/>
        <v>42</v>
      </c>
    </row>
    <row r="47" spans="1:16" ht="12.75">
      <c r="A47" s="13"/>
      <c r="B47" s="13" t="s">
        <v>55</v>
      </c>
      <c r="C47" s="13" t="s">
        <v>77</v>
      </c>
      <c r="D47" s="21">
        <v>53</v>
      </c>
      <c r="E47" s="13" t="s">
        <v>144</v>
      </c>
      <c r="F47" s="13" t="s">
        <v>94</v>
      </c>
      <c r="G47" s="13">
        <v>0.016967592592592593</v>
      </c>
      <c r="H47" s="21">
        <v>54</v>
      </c>
      <c r="I47">
        <f t="shared" si="5"/>
        <v>39</v>
      </c>
      <c r="J47" s="13">
        <v>0.019525462962962963</v>
      </c>
      <c r="K47" s="21">
        <v>51</v>
      </c>
      <c r="L47">
        <f t="shared" si="6"/>
        <v>40</v>
      </c>
      <c r="M47" s="13">
        <f t="shared" si="7"/>
        <v>0.036493055555555556</v>
      </c>
      <c r="N47">
        <f t="shared" si="8"/>
        <v>38</v>
      </c>
      <c r="O47" s="13">
        <v>0.018472222222222223</v>
      </c>
      <c r="P47">
        <f t="shared" si="9"/>
        <v>43</v>
      </c>
    </row>
    <row r="48" spans="1:16" ht="12.75">
      <c r="A48" s="13"/>
      <c r="B48" s="13" t="s">
        <v>215</v>
      </c>
      <c r="C48" s="13" t="s">
        <v>85</v>
      </c>
      <c r="D48" s="21">
        <v>25</v>
      </c>
      <c r="E48" s="13"/>
      <c r="F48" s="13" t="s">
        <v>97</v>
      </c>
      <c r="G48" s="13">
        <v>0.018055555555555557</v>
      </c>
      <c r="H48" s="21">
        <v>67</v>
      </c>
      <c r="I48">
        <f t="shared" si="5"/>
        <v>49</v>
      </c>
      <c r="J48" s="13">
        <v>0.01920138888888889</v>
      </c>
      <c r="K48" s="21">
        <v>49</v>
      </c>
      <c r="L48">
        <f t="shared" si="6"/>
        <v>38</v>
      </c>
      <c r="M48" s="13">
        <f t="shared" si="7"/>
        <v>0.03725694444444445</v>
      </c>
      <c r="N48">
        <f t="shared" si="8"/>
        <v>40</v>
      </c>
      <c r="O48" s="13">
        <v>0.018506944444444444</v>
      </c>
      <c r="P48">
        <f t="shared" si="9"/>
        <v>44</v>
      </c>
    </row>
    <row r="49" spans="1:16" ht="12.75">
      <c r="A49" s="13"/>
      <c r="B49" s="13" t="s">
        <v>148</v>
      </c>
      <c r="C49" s="13" t="s">
        <v>85</v>
      </c>
      <c r="D49" s="21">
        <v>21</v>
      </c>
      <c r="E49" s="13"/>
      <c r="F49" s="13" t="s">
        <v>94</v>
      </c>
      <c r="G49" s="13">
        <v>0.017951388888888888</v>
      </c>
      <c r="H49" s="21">
        <v>65</v>
      </c>
      <c r="I49">
        <f t="shared" si="5"/>
        <v>47</v>
      </c>
      <c r="J49" s="13">
        <v>0.01986111111111111</v>
      </c>
      <c r="K49" s="21">
        <v>54</v>
      </c>
      <c r="L49">
        <f t="shared" si="6"/>
        <v>42</v>
      </c>
      <c r="M49" s="13">
        <f t="shared" si="7"/>
        <v>0.0378125</v>
      </c>
      <c r="N49">
        <f t="shared" si="8"/>
        <v>44</v>
      </c>
      <c r="O49" s="13">
        <v>0.018564814814814815</v>
      </c>
      <c r="P49">
        <f t="shared" si="9"/>
        <v>45</v>
      </c>
    </row>
    <row r="50" spans="1:16" ht="12.75">
      <c r="A50" s="13"/>
      <c r="B50" s="23" t="s">
        <v>185</v>
      </c>
      <c r="C50" s="13" t="s">
        <v>85</v>
      </c>
      <c r="D50" s="21">
        <v>111</v>
      </c>
      <c r="E50" s="13" t="s">
        <v>40</v>
      </c>
      <c r="F50" s="13" t="s">
        <v>97</v>
      </c>
      <c r="G50" s="13"/>
      <c r="H50" s="13"/>
      <c r="I50" s="13"/>
      <c r="J50" s="13"/>
      <c r="K50" s="13"/>
      <c r="L50" s="13"/>
      <c r="M50" s="13"/>
      <c r="N50" s="13"/>
      <c r="O50" s="13">
        <v>0.018680555555555554</v>
      </c>
      <c r="P50">
        <f t="shared" si="9"/>
        <v>46</v>
      </c>
    </row>
    <row r="51" spans="1:16" ht="12.75">
      <c r="A51" s="13"/>
      <c r="B51" s="13" t="s">
        <v>196</v>
      </c>
      <c r="C51" s="13" t="s">
        <v>36</v>
      </c>
      <c r="D51" s="21">
        <v>69</v>
      </c>
      <c r="E51" s="13" t="s">
        <v>40</v>
      </c>
      <c r="F51" s="13" t="s">
        <v>97</v>
      </c>
      <c r="G51" s="13">
        <v>0.016828703703703703</v>
      </c>
      <c r="H51" s="21">
        <v>52</v>
      </c>
      <c r="I51">
        <f aca="true" t="shared" si="10" ref="I51:I61">RANK(G51,G$1:G$65536,1)</f>
        <v>37</v>
      </c>
      <c r="J51" s="13">
        <v>0.019756944444444445</v>
      </c>
      <c r="K51" s="21">
        <v>53</v>
      </c>
      <c r="L51">
        <f aca="true" t="shared" si="11" ref="L51:L61">RANK(J51,J$1:J$65536,1)</f>
        <v>41</v>
      </c>
      <c r="M51" s="13">
        <f>G51+J51</f>
        <v>0.036585648148148145</v>
      </c>
      <c r="N51">
        <f aca="true" t="shared" si="12" ref="N51:N61">RANK(M51,M$1:M$65536,1)</f>
        <v>39</v>
      </c>
      <c r="O51" s="13">
        <v>0.018703703703703705</v>
      </c>
      <c r="P51">
        <f t="shared" si="9"/>
        <v>47</v>
      </c>
    </row>
    <row r="52" spans="1:16" ht="12.75">
      <c r="A52" s="13"/>
      <c r="B52" s="13" t="s">
        <v>201</v>
      </c>
      <c r="C52" s="13" t="s">
        <v>77</v>
      </c>
      <c r="D52" s="21">
        <v>73</v>
      </c>
      <c r="E52" s="13" t="s">
        <v>89</v>
      </c>
      <c r="F52" s="13" t="s">
        <v>94</v>
      </c>
      <c r="G52" s="13">
        <v>0.017569444444444447</v>
      </c>
      <c r="H52" s="21">
        <v>59</v>
      </c>
      <c r="I52">
        <f t="shared" si="10"/>
        <v>42</v>
      </c>
      <c r="J52" s="13">
        <v>0.020011574074074074</v>
      </c>
      <c r="K52" s="21">
        <v>58</v>
      </c>
      <c r="L52">
        <f t="shared" si="11"/>
        <v>45</v>
      </c>
      <c r="M52" s="13">
        <f>G52+J52</f>
        <v>0.03758101851851852</v>
      </c>
      <c r="N52">
        <f t="shared" si="12"/>
        <v>41</v>
      </c>
      <c r="O52" s="13">
        <v>0.01884259259259259</v>
      </c>
      <c r="P52">
        <f t="shared" si="9"/>
        <v>48</v>
      </c>
    </row>
    <row r="53" spans="1:16" ht="12.75">
      <c r="A53" s="13"/>
      <c r="B53" s="13" t="s">
        <v>76</v>
      </c>
      <c r="C53" s="13" t="s">
        <v>77</v>
      </c>
      <c r="D53" s="21">
        <v>12</v>
      </c>
      <c r="E53" s="13" t="s">
        <v>138</v>
      </c>
      <c r="F53" s="13" t="s">
        <v>86</v>
      </c>
      <c r="G53" s="13">
        <v>0.017743055555555557</v>
      </c>
      <c r="H53" s="21">
        <v>62</v>
      </c>
      <c r="I53">
        <f t="shared" si="10"/>
        <v>44</v>
      </c>
      <c r="J53" s="13">
        <v>0.019918981481481482</v>
      </c>
      <c r="K53" s="21">
        <v>57</v>
      </c>
      <c r="L53">
        <f t="shared" si="11"/>
        <v>44</v>
      </c>
      <c r="M53" s="13">
        <f>G53+J53</f>
        <v>0.037662037037037036</v>
      </c>
      <c r="N53">
        <f t="shared" si="12"/>
        <v>42</v>
      </c>
      <c r="O53" s="13">
        <v>0.019016203703703705</v>
      </c>
      <c r="P53">
        <f t="shared" si="9"/>
        <v>49</v>
      </c>
    </row>
    <row r="54" spans="1:16" ht="12.75">
      <c r="A54" s="13"/>
      <c r="B54" s="13" t="s">
        <v>90</v>
      </c>
      <c r="C54" s="13" t="s">
        <v>88</v>
      </c>
      <c r="D54" s="21">
        <v>7</v>
      </c>
      <c r="E54" s="13" t="s">
        <v>91</v>
      </c>
      <c r="F54" s="13" t="s">
        <v>86</v>
      </c>
      <c r="G54" s="13">
        <v>0.017881944444444443</v>
      </c>
      <c r="H54" s="21">
        <v>63</v>
      </c>
      <c r="I54">
        <f t="shared" si="10"/>
        <v>45</v>
      </c>
      <c r="J54" s="13">
        <v>0.02011574074074074</v>
      </c>
      <c r="K54" s="21">
        <v>59</v>
      </c>
      <c r="L54">
        <f t="shared" si="11"/>
        <v>46</v>
      </c>
      <c r="M54" s="13">
        <f>G54+J54</f>
        <v>0.03799768518518518</v>
      </c>
      <c r="N54">
        <f t="shared" si="12"/>
        <v>45</v>
      </c>
      <c r="O54" s="13">
        <v>0.019074074074074073</v>
      </c>
      <c r="P54">
        <f t="shared" si="9"/>
        <v>50</v>
      </c>
    </row>
    <row r="55" spans="1:16" ht="12.75">
      <c r="A55" s="13"/>
      <c r="B55" s="13" t="s">
        <v>190</v>
      </c>
      <c r="C55" s="13" t="s">
        <v>36</v>
      </c>
      <c r="D55" s="21">
        <v>63</v>
      </c>
      <c r="E55" s="13"/>
      <c r="F55" s="13" t="s">
        <v>34</v>
      </c>
      <c r="G55" s="13">
        <v>0.01767361111111111</v>
      </c>
      <c r="H55" s="21">
        <v>60</v>
      </c>
      <c r="I55">
        <f t="shared" si="10"/>
        <v>43</v>
      </c>
      <c r="J55" s="13">
        <v>0.020358796296296295</v>
      </c>
      <c r="K55" s="21">
        <v>60</v>
      </c>
      <c r="L55">
        <f t="shared" si="11"/>
        <v>47</v>
      </c>
      <c r="M55" s="13">
        <f>G55+J55</f>
        <v>0.038032407407407404</v>
      </c>
      <c r="N55">
        <f t="shared" si="12"/>
        <v>46</v>
      </c>
      <c r="O55" s="13">
        <v>0.01909722222222222</v>
      </c>
      <c r="P55">
        <f t="shared" si="9"/>
        <v>51</v>
      </c>
    </row>
    <row r="56" spans="1:16" ht="12.75">
      <c r="A56" s="13"/>
      <c r="B56" s="13" t="s">
        <v>188</v>
      </c>
      <c r="C56" s="13" t="s">
        <v>88</v>
      </c>
      <c r="D56" s="21">
        <v>61</v>
      </c>
      <c r="E56" s="13" t="s">
        <v>40</v>
      </c>
      <c r="F56" s="13" t="s">
        <v>97</v>
      </c>
      <c r="G56" s="13">
        <v>0.01798611111111111</v>
      </c>
      <c r="H56" s="21">
        <v>66</v>
      </c>
      <c r="I56">
        <f t="shared" si="10"/>
        <v>48</v>
      </c>
      <c r="J56" s="13"/>
      <c r="K56" s="21"/>
      <c r="L56" t="e">
        <f t="shared" si="11"/>
        <v>#N/A</v>
      </c>
      <c r="M56" s="13"/>
      <c r="N56" t="e">
        <f t="shared" si="12"/>
        <v>#N/A</v>
      </c>
      <c r="O56" s="13">
        <v>0.019108796296296294</v>
      </c>
      <c r="P56">
        <f t="shared" si="9"/>
        <v>52</v>
      </c>
    </row>
    <row r="57" spans="1:16" ht="12.75">
      <c r="A57" s="13"/>
      <c r="B57" s="13" t="s">
        <v>118</v>
      </c>
      <c r="C57" s="13" t="s">
        <v>85</v>
      </c>
      <c r="D57" s="21">
        <v>27</v>
      </c>
      <c r="E57" s="13"/>
      <c r="F57" s="13" t="s">
        <v>34</v>
      </c>
      <c r="G57" s="13">
        <v>0.01792824074074074</v>
      </c>
      <c r="H57" s="21">
        <v>64</v>
      </c>
      <c r="I57">
        <f t="shared" si="10"/>
        <v>46</v>
      </c>
      <c r="J57" s="13">
        <v>0.01986111111111111</v>
      </c>
      <c r="K57" s="21">
        <v>55</v>
      </c>
      <c r="L57">
        <f t="shared" si="11"/>
        <v>42</v>
      </c>
      <c r="M57" s="13">
        <f>G57+J57</f>
        <v>0.03778935185185185</v>
      </c>
      <c r="N57">
        <f t="shared" si="12"/>
        <v>43</v>
      </c>
      <c r="O57" s="13">
        <v>0.019444444444444445</v>
      </c>
      <c r="P57">
        <f t="shared" si="9"/>
        <v>53</v>
      </c>
    </row>
    <row r="58" spans="1:16" ht="12.75">
      <c r="A58" s="13"/>
      <c r="B58" s="13" t="s">
        <v>79</v>
      </c>
      <c r="C58" s="13" t="s">
        <v>36</v>
      </c>
      <c r="D58" s="21">
        <v>23</v>
      </c>
      <c r="E58" s="13" t="s">
        <v>93</v>
      </c>
      <c r="F58" s="13" t="s">
        <v>34</v>
      </c>
      <c r="G58" s="13">
        <v>0.018645833333333334</v>
      </c>
      <c r="H58" s="21">
        <v>70</v>
      </c>
      <c r="I58">
        <f t="shared" si="10"/>
        <v>52</v>
      </c>
      <c r="J58" s="13">
        <v>0.020636574074074075</v>
      </c>
      <c r="K58" s="21">
        <v>61</v>
      </c>
      <c r="L58">
        <f t="shared" si="11"/>
        <v>48</v>
      </c>
      <c r="M58" s="13">
        <f>G58+J58</f>
        <v>0.039282407407407405</v>
      </c>
      <c r="N58">
        <f t="shared" si="12"/>
        <v>47</v>
      </c>
      <c r="O58" s="13">
        <v>0.01945601851851852</v>
      </c>
      <c r="P58">
        <f t="shared" si="9"/>
        <v>54</v>
      </c>
    </row>
    <row r="59" spans="1:16" ht="12.75">
      <c r="A59" s="13"/>
      <c r="B59" s="13" t="s">
        <v>105</v>
      </c>
      <c r="C59" s="13" t="s">
        <v>77</v>
      </c>
      <c r="D59" s="21">
        <v>42</v>
      </c>
      <c r="E59" s="13" t="s">
        <v>91</v>
      </c>
      <c r="F59" s="13" t="s">
        <v>86</v>
      </c>
      <c r="G59" s="13">
        <v>0.01861111111111111</v>
      </c>
      <c r="H59" s="21">
        <v>69</v>
      </c>
      <c r="I59">
        <f t="shared" si="10"/>
        <v>51</v>
      </c>
      <c r="J59" s="13">
        <v>0.02096064814814815</v>
      </c>
      <c r="K59" s="21">
        <v>62</v>
      </c>
      <c r="L59">
        <f t="shared" si="11"/>
        <v>49</v>
      </c>
      <c r="M59" s="13">
        <f>G59+J59</f>
        <v>0.03957175925925926</v>
      </c>
      <c r="N59">
        <f t="shared" si="12"/>
        <v>49</v>
      </c>
      <c r="O59" s="13">
        <v>0.019664351851851853</v>
      </c>
      <c r="P59">
        <f t="shared" si="9"/>
        <v>55</v>
      </c>
    </row>
    <row r="60" spans="1:16" ht="12.75">
      <c r="A60" s="13"/>
      <c r="B60" s="13" t="s">
        <v>142</v>
      </c>
      <c r="C60" s="13" t="s">
        <v>77</v>
      </c>
      <c r="D60" s="21">
        <v>17</v>
      </c>
      <c r="E60" s="13" t="s">
        <v>144</v>
      </c>
      <c r="F60" s="13" t="s">
        <v>86</v>
      </c>
      <c r="G60" s="13">
        <v>0.01835648148148148</v>
      </c>
      <c r="H60" s="21">
        <v>68</v>
      </c>
      <c r="I60">
        <f t="shared" si="10"/>
        <v>50</v>
      </c>
      <c r="J60" s="13">
        <v>0.021145833333333332</v>
      </c>
      <c r="K60" s="21">
        <v>63</v>
      </c>
      <c r="L60">
        <f t="shared" si="11"/>
        <v>50</v>
      </c>
      <c r="M60" s="13">
        <f>G60+J60</f>
        <v>0.03950231481481481</v>
      </c>
      <c r="N60">
        <f t="shared" si="12"/>
        <v>48</v>
      </c>
      <c r="O60" s="13">
        <v>0.019849537037037037</v>
      </c>
      <c r="P60">
        <f t="shared" si="9"/>
        <v>56</v>
      </c>
    </row>
    <row r="61" spans="1:16" ht="12.75">
      <c r="A61" s="13"/>
      <c r="B61" s="13" t="s">
        <v>115</v>
      </c>
      <c r="C61" s="13" t="s">
        <v>88</v>
      </c>
      <c r="D61" s="21">
        <v>50</v>
      </c>
      <c r="E61" s="13"/>
      <c r="F61" s="13" t="s">
        <v>94</v>
      </c>
      <c r="G61" s="13">
        <v>0.01947916666666667</v>
      </c>
      <c r="H61" s="21">
        <v>75</v>
      </c>
      <c r="I61">
        <f t="shared" si="10"/>
        <v>54</v>
      </c>
      <c r="J61" s="13"/>
      <c r="K61" s="21"/>
      <c r="L61" t="e">
        <f t="shared" si="11"/>
        <v>#N/A</v>
      </c>
      <c r="M61" s="13"/>
      <c r="N61" t="e">
        <f t="shared" si="12"/>
        <v>#N/A</v>
      </c>
      <c r="O61" s="13">
        <v>0.020023148148148148</v>
      </c>
      <c r="P61">
        <f t="shared" si="9"/>
        <v>57</v>
      </c>
    </row>
    <row r="62" spans="1:16" ht="12.75">
      <c r="A62" s="13"/>
      <c r="B62" s="13" t="s">
        <v>186</v>
      </c>
      <c r="C62" s="13" t="s">
        <v>88</v>
      </c>
      <c r="D62" s="21">
        <v>100</v>
      </c>
      <c r="E62" s="13"/>
      <c r="F62" s="13" t="s">
        <v>94</v>
      </c>
      <c r="G62" s="13"/>
      <c r="H62" s="13"/>
      <c r="I62" s="13"/>
      <c r="J62" s="13"/>
      <c r="K62" s="13"/>
      <c r="L62" s="13"/>
      <c r="M62" s="13"/>
      <c r="N62" s="13"/>
      <c r="O62" s="13">
        <v>0.020023148148148148</v>
      </c>
      <c r="P62">
        <f t="shared" si="9"/>
        <v>57</v>
      </c>
    </row>
    <row r="63" spans="1:16" ht="12.75">
      <c r="A63" s="13"/>
      <c r="B63" s="13" t="s">
        <v>204</v>
      </c>
      <c r="C63" s="13" t="s">
        <v>88</v>
      </c>
      <c r="D63" s="21">
        <v>76</v>
      </c>
      <c r="E63" s="13" t="s">
        <v>89</v>
      </c>
      <c r="F63" s="13" t="s">
        <v>94</v>
      </c>
      <c r="G63" s="13">
        <v>0.019618055555555555</v>
      </c>
      <c r="H63" s="21">
        <v>77</v>
      </c>
      <c r="I63">
        <f aca="true" t="shared" si="13" ref="I63:I70">RANK(G63,G$1:G$65536,1)</f>
        <v>56</v>
      </c>
      <c r="J63" s="13">
        <v>0.02189814814814815</v>
      </c>
      <c r="K63" s="21">
        <v>65</v>
      </c>
      <c r="L63">
        <f aca="true" t="shared" si="14" ref="L63:L70">RANK(J63,J$1:J$65536,1)</f>
        <v>51</v>
      </c>
      <c r="M63" s="13">
        <f aca="true" t="shared" si="15" ref="M63:M70">G63+J63</f>
        <v>0.04151620370370371</v>
      </c>
      <c r="N63">
        <f aca="true" t="shared" si="16" ref="N63:N70">RANK(M63,M$1:M$65536,1)</f>
        <v>50</v>
      </c>
      <c r="O63" s="13">
        <v>0.020358796296296295</v>
      </c>
      <c r="P63">
        <f t="shared" si="9"/>
        <v>59</v>
      </c>
    </row>
    <row r="64" spans="1:16" ht="12.75">
      <c r="A64" s="13"/>
      <c r="B64" s="13" t="s">
        <v>72</v>
      </c>
      <c r="C64" s="13" t="s">
        <v>48</v>
      </c>
      <c r="D64" s="21">
        <v>87</v>
      </c>
      <c r="E64" s="13" t="s">
        <v>91</v>
      </c>
      <c r="F64" s="13" t="s">
        <v>94</v>
      </c>
      <c r="G64" s="13">
        <v>0.019594907407407405</v>
      </c>
      <c r="H64" s="21">
        <v>76</v>
      </c>
      <c r="I64">
        <f t="shared" si="13"/>
        <v>55</v>
      </c>
      <c r="J64" s="13">
        <v>0.023020833333333334</v>
      </c>
      <c r="K64" s="21">
        <v>67</v>
      </c>
      <c r="L64">
        <f t="shared" si="14"/>
        <v>53</v>
      </c>
      <c r="M64" s="13">
        <f t="shared" si="15"/>
        <v>0.04261574074074074</v>
      </c>
      <c r="N64">
        <f t="shared" si="16"/>
        <v>52</v>
      </c>
      <c r="O64" s="13">
        <v>0.02152777777777778</v>
      </c>
      <c r="P64">
        <f t="shared" si="9"/>
        <v>60</v>
      </c>
    </row>
    <row r="65" spans="1:16" ht="12.75">
      <c r="A65" s="13"/>
      <c r="B65" s="13" t="s">
        <v>108</v>
      </c>
      <c r="C65" s="13" t="s">
        <v>77</v>
      </c>
      <c r="D65" s="21">
        <v>45</v>
      </c>
      <c r="E65" s="13" t="s">
        <v>37</v>
      </c>
      <c r="F65" s="13" t="s">
        <v>109</v>
      </c>
      <c r="G65" s="13">
        <v>0.01931712962962963</v>
      </c>
      <c r="H65" s="21">
        <v>71</v>
      </c>
      <c r="I65">
        <f t="shared" si="13"/>
        <v>53</v>
      </c>
      <c r="J65" s="13">
        <v>0.022499999999999996</v>
      </c>
      <c r="K65" s="21">
        <v>66</v>
      </c>
      <c r="L65">
        <f t="shared" si="14"/>
        <v>52</v>
      </c>
      <c r="M65" s="13">
        <f t="shared" si="15"/>
        <v>0.04181712962962962</v>
      </c>
      <c r="N65">
        <f t="shared" si="16"/>
        <v>51</v>
      </c>
      <c r="O65" s="13">
        <v>0.0221875</v>
      </c>
      <c r="P65">
        <f t="shared" si="9"/>
        <v>61</v>
      </c>
    </row>
    <row r="66" spans="1:16" ht="12.75">
      <c r="A66" s="13"/>
      <c r="B66" s="13" t="s">
        <v>143</v>
      </c>
      <c r="C66" s="13" t="s">
        <v>36</v>
      </c>
      <c r="D66" s="21">
        <v>22</v>
      </c>
      <c r="E66" s="13" t="s">
        <v>93</v>
      </c>
      <c r="F66" s="13" t="s">
        <v>34</v>
      </c>
      <c r="G66" s="13">
        <v>0.021006944444444443</v>
      </c>
      <c r="H66" s="21">
        <v>81</v>
      </c>
      <c r="I66">
        <f t="shared" si="13"/>
        <v>57</v>
      </c>
      <c r="J66" s="13">
        <v>0.02342592592592593</v>
      </c>
      <c r="K66" s="21">
        <v>69</v>
      </c>
      <c r="L66">
        <f t="shared" si="14"/>
        <v>55</v>
      </c>
      <c r="M66" s="13">
        <f t="shared" si="15"/>
        <v>0.04443287037037037</v>
      </c>
      <c r="N66">
        <f t="shared" si="16"/>
        <v>53</v>
      </c>
      <c r="O66" s="13">
        <v>0.022349537037037032</v>
      </c>
      <c r="P66">
        <f t="shared" si="9"/>
        <v>62</v>
      </c>
    </row>
    <row r="67" spans="1:16" ht="12.75">
      <c r="A67" s="13"/>
      <c r="B67" s="13" t="s">
        <v>189</v>
      </c>
      <c r="C67" s="13" t="s">
        <v>77</v>
      </c>
      <c r="D67" s="21">
        <v>62</v>
      </c>
      <c r="E67" s="13" t="s">
        <v>91</v>
      </c>
      <c r="F67" s="13" t="s">
        <v>86</v>
      </c>
      <c r="G67" s="13">
        <v>0.021608796296296296</v>
      </c>
      <c r="H67" s="21">
        <v>83</v>
      </c>
      <c r="I67">
        <f t="shared" si="13"/>
        <v>59</v>
      </c>
      <c r="J67" s="13">
        <v>0.02440972222222222</v>
      </c>
      <c r="K67" s="21">
        <v>71</v>
      </c>
      <c r="L67">
        <f t="shared" si="14"/>
        <v>56</v>
      </c>
      <c r="M67" s="13">
        <f t="shared" si="15"/>
        <v>0.046018518518518514</v>
      </c>
      <c r="N67">
        <f t="shared" si="16"/>
        <v>55</v>
      </c>
      <c r="O67" s="13">
        <v>0.02245370370370371</v>
      </c>
      <c r="P67">
        <f t="shared" si="9"/>
        <v>63</v>
      </c>
    </row>
    <row r="68" spans="1:16" ht="12.75">
      <c r="A68" s="13"/>
      <c r="B68" s="13" t="s">
        <v>54</v>
      </c>
      <c r="C68" s="13" t="s">
        <v>77</v>
      </c>
      <c r="D68" s="21">
        <v>52</v>
      </c>
      <c r="E68" s="13" t="s">
        <v>91</v>
      </c>
      <c r="F68" s="13" t="s">
        <v>94</v>
      </c>
      <c r="G68" s="13">
        <v>0.021377314814814818</v>
      </c>
      <c r="H68" s="21">
        <v>82</v>
      </c>
      <c r="I68">
        <f t="shared" si="13"/>
        <v>58</v>
      </c>
      <c r="J68" s="13">
        <v>0.02337962962962963</v>
      </c>
      <c r="K68" s="21">
        <v>68</v>
      </c>
      <c r="L68">
        <f t="shared" si="14"/>
        <v>54</v>
      </c>
      <c r="M68" s="13">
        <f t="shared" si="15"/>
        <v>0.044756944444444446</v>
      </c>
      <c r="N68">
        <f t="shared" si="16"/>
        <v>54</v>
      </c>
      <c r="O68" s="13">
        <v>0.02259259259259259</v>
      </c>
      <c r="P68">
        <f t="shared" si="9"/>
        <v>64</v>
      </c>
    </row>
    <row r="69" spans="1:16" ht="12.75">
      <c r="A69" s="13"/>
      <c r="B69" s="13" t="s">
        <v>110</v>
      </c>
      <c r="C69" s="13" t="s">
        <v>77</v>
      </c>
      <c r="D69" s="21">
        <v>46</v>
      </c>
      <c r="E69" s="13" t="s">
        <v>89</v>
      </c>
      <c r="F69" s="13" t="s">
        <v>111</v>
      </c>
      <c r="G69" s="13">
        <v>0.02424768518518518</v>
      </c>
      <c r="H69" s="21">
        <v>85</v>
      </c>
      <c r="I69">
        <f t="shared" si="13"/>
        <v>60</v>
      </c>
      <c r="J69" s="13">
        <v>0.02820601851851852</v>
      </c>
      <c r="K69" s="21">
        <v>73</v>
      </c>
      <c r="L69">
        <f t="shared" si="14"/>
        <v>58</v>
      </c>
      <c r="M69" s="13">
        <f t="shared" si="15"/>
        <v>0.0524537037037037</v>
      </c>
      <c r="N69">
        <f t="shared" si="16"/>
        <v>57</v>
      </c>
      <c r="O69" s="13">
        <v>0.02756944444444445</v>
      </c>
      <c r="P69">
        <f>RANK(O69,O:O,1)</f>
        <v>65</v>
      </c>
    </row>
    <row r="70" spans="1:16" ht="12.75">
      <c r="A70" s="13"/>
      <c r="B70" s="13" t="s">
        <v>57</v>
      </c>
      <c r="C70" s="13" t="s">
        <v>77</v>
      </c>
      <c r="D70" s="21">
        <v>55</v>
      </c>
      <c r="E70" s="13" t="s">
        <v>89</v>
      </c>
      <c r="F70" s="13" t="s">
        <v>111</v>
      </c>
      <c r="G70" s="13">
        <v>0.02424768518518518</v>
      </c>
      <c r="H70" s="21">
        <v>84</v>
      </c>
      <c r="I70">
        <f t="shared" si="13"/>
        <v>60</v>
      </c>
      <c r="J70" s="13">
        <v>0.028194444444444442</v>
      </c>
      <c r="K70" s="21">
        <v>72</v>
      </c>
      <c r="L70">
        <f t="shared" si="14"/>
        <v>57</v>
      </c>
      <c r="M70" s="13">
        <f t="shared" si="15"/>
        <v>0.05244212962962962</v>
      </c>
      <c r="N70">
        <f t="shared" si="16"/>
        <v>56</v>
      </c>
      <c r="O70" s="13">
        <v>0.02756944444444445</v>
      </c>
      <c r="P70">
        <f>RANK(O70,O:O,1)</f>
        <v>65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C6" sqref="C6:C7"/>
    </sheetView>
  </sheetViews>
  <sheetFormatPr defaultColWidth="11.00390625" defaultRowHeight="12.75"/>
  <cols>
    <col min="1" max="1" width="1.75390625" style="0" customWidth="1"/>
    <col min="2" max="2" width="17.125" style="0" bestFit="1" customWidth="1"/>
    <col min="3" max="3" width="24.375" style="0" bestFit="1" customWidth="1"/>
    <col min="4" max="4" width="4.125" style="0" customWidth="1"/>
    <col min="5" max="5" width="4.75390625" style="0" customWidth="1"/>
    <col min="6" max="6" width="4.125" style="0" customWidth="1"/>
    <col min="7" max="7" width="11.00390625" style="0" customWidth="1"/>
    <col min="8" max="8" width="5.00390625" style="0" bestFit="1" customWidth="1"/>
  </cols>
  <sheetData>
    <row r="1" ht="18">
      <c r="B1" s="22" t="s">
        <v>49</v>
      </c>
    </row>
    <row r="2" ht="18">
      <c r="B2" s="22" t="s">
        <v>50</v>
      </c>
    </row>
    <row r="3" ht="18">
      <c r="B3" s="22" t="s">
        <v>66</v>
      </c>
    </row>
    <row r="4" spans="1:8" ht="45.75" thickBot="1">
      <c r="A4" s="1" t="s">
        <v>167</v>
      </c>
      <c r="B4" s="2" t="s">
        <v>168</v>
      </c>
      <c r="C4" s="3" t="s">
        <v>169</v>
      </c>
      <c r="D4" s="6" t="s">
        <v>170</v>
      </c>
      <c r="E4" s="1" t="s">
        <v>171</v>
      </c>
      <c r="F4" s="5" t="s">
        <v>172</v>
      </c>
      <c r="G4" s="15" t="s">
        <v>181</v>
      </c>
      <c r="H4" s="9" t="s">
        <v>175</v>
      </c>
    </row>
    <row r="5" spans="1:8" ht="13.5" thickTop="1">
      <c r="A5" s="13"/>
      <c r="B5" s="13" t="s">
        <v>147</v>
      </c>
      <c r="C5" s="13" t="s">
        <v>36</v>
      </c>
      <c r="D5" s="21">
        <v>20</v>
      </c>
      <c r="E5" s="13"/>
      <c r="F5" s="13" t="s">
        <v>34</v>
      </c>
      <c r="G5" s="13">
        <v>0.011793981481481482</v>
      </c>
      <c r="H5">
        <f aca="true" t="shared" si="0" ref="H5:H36">RANK(G5,G$1:G$65536,1)</f>
        <v>1</v>
      </c>
    </row>
    <row r="6" spans="1:8" ht="12.75">
      <c r="A6" s="13"/>
      <c r="B6" s="13" t="s">
        <v>74</v>
      </c>
      <c r="C6" s="13" t="s">
        <v>75</v>
      </c>
      <c r="D6" s="21">
        <v>11</v>
      </c>
      <c r="E6" s="13" t="s">
        <v>73</v>
      </c>
      <c r="F6" s="13" t="s">
        <v>34</v>
      </c>
      <c r="G6" s="13">
        <v>0.012141203703703704</v>
      </c>
      <c r="H6">
        <f t="shared" si="0"/>
        <v>2</v>
      </c>
    </row>
    <row r="7" spans="1:8" ht="12.75">
      <c r="A7" s="13"/>
      <c r="B7" t="s">
        <v>38</v>
      </c>
      <c r="C7" t="s">
        <v>36</v>
      </c>
      <c r="D7" s="21">
        <v>3</v>
      </c>
      <c r="E7" s="13"/>
      <c r="F7" t="s">
        <v>34</v>
      </c>
      <c r="G7" s="13">
        <v>0.012268518518518519</v>
      </c>
      <c r="H7">
        <f t="shared" si="0"/>
        <v>3</v>
      </c>
    </row>
    <row r="8" spans="1:8" ht="12.75">
      <c r="A8" s="13"/>
      <c r="B8" s="13" t="s">
        <v>60</v>
      </c>
      <c r="C8" s="13" t="s">
        <v>117</v>
      </c>
      <c r="D8" s="21">
        <v>58</v>
      </c>
      <c r="E8" s="13" t="s">
        <v>40</v>
      </c>
      <c r="F8" s="13" t="s">
        <v>97</v>
      </c>
      <c r="G8" s="13">
        <v>0.01238425925925926</v>
      </c>
      <c r="H8">
        <f t="shared" si="0"/>
        <v>4</v>
      </c>
    </row>
    <row r="9" spans="1:8" ht="12.75">
      <c r="A9" s="13"/>
      <c r="B9" s="13" t="s">
        <v>193</v>
      </c>
      <c r="C9" s="13" t="s">
        <v>36</v>
      </c>
      <c r="D9" s="21">
        <v>66</v>
      </c>
      <c r="E9" s="13" t="s">
        <v>104</v>
      </c>
      <c r="F9" s="13" t="s">
        <v>34</v>
      </c>
      <c r="G9" s="13">
        <v>0.012627314814814815</v>
      </c>
      <c r="H9">
        <f t="shared" si="0"/>
        <v>5</v>
      </c>
    </row>
    <row r="10" spans="1:8" ht="12.75">
      <c r="A10" s="13"/>
      <c r="B10" s="13" t="s">
        <v>195</v>
      </c>
      <c r="C10" s="13" t="s">
        <v>85</v>
      </c>
      <c r="D10" s="21">
        <v>68</v>
      </c>
      <c r="E10" s="13" t="s">
        <v>40</v>
      </c>
      <c r="F10" s="13" t="s">
        <v>34</v>
      </c>
      <c r="G10" s="13">
        <v>0.012777777777777777</v>
      </c>
      <c r="H10">
        <f t="shared" si="0"/>
        <v>6</v>
      </c>
    </row>
    <row r="11" spans="1:8" ht="12.75">
      <c r="A11" s="13"/>
      <c r="B11" s="13" t="s">
        <v>95</v>
      </c>
      <c r="C11" s="13" t="s">
        <v>36</v>
      </c>
      <c r="D11" s="21">
        <v>9</v>
      </c>
      <c r="E11" s="13" t="s">
        <v>144</v>
      </c>
      <c r="F11" s="13" t="s">
        <v>94</v>
      </c>
      <c r="G11" s="13">
        <v>0.012789351851851852</v>
      </c>
      <c r="H11">
        <f t="shared" si="0"/>
        <v>7</v>
      </c>
    </row>
    <row r="12" spans="1:8" ht="12.75">
      <c r="A12" s="13"/>
      <c r="B12" s="13" t="s">
        <v>24</v>
      </c>
      <c r="C12" s="13" t="s">
        <v>25</v>
      </c>
      <c r="D12" s="21">
        <v>91</v>
      </c>
      <c r="E12" s="13"/>
      <c r="F12" s="13" t="s">
        <v>34</v>
      </c>
      <c r="G12" s="13">
        <v>0.012905092592592591</v>
      </c>
      <c r="H12">
        <f t="shared" si="0"/>
        <v>8</v>
      </c>
    </row>
    <row r="13" spans="1:8" ht="12.75">
      <c r="A13" s="13"/>
      <c r="B13" s="13" t="s">
        <v>163</v>
      </c>
      <c r="C13" s="13" t="s">
        <v>164</v>
      </c>
      <c r="D13" s="21">
        <v>16</v>
      </c>
      <c r="E13" s="13" t="s">
        <v>93</v>
      </c>
      <c r="F13" s="13" t="s">
        <v>34</v>
      </c>
      <c r="G13" s="13">
        <v>0.012939814814814814</v>
      </c>
      <c r="H13">
        <f t="shared" si="0"/>
        <v>9</v>
      </c>
    </row>
    <row r="14" spans="1:8" ht="12.75">
      <c r="A14" s="13"/>
      <c r="B14" s="13" t="s">
        <v>102</v>
      </c>
      <c r="C14" s="13" t="s">
        <v>36</v>
      </c>
      <c r="D14" s="21">
        <v>40</v>
      </c>
      <c r="E14" s="13"/>
      <c r="F14" s="13" t="s">
        <v>34</v>
      </c>
      <c r="G14" s="13">
        <v>0.013032407407407407</v>
      </c>
      <c r="H14">
        <f t="shared" si="0"/>
        <v>10</v>
      </c>
    </row>
    <row r="15" spans="1:8" ht="12.75">
      <c r="A15" s="13"/>
      <c r="B15" s="13" t="s">
        <v>27</v>
      </c>
      <c r="C15" s="13" t="s">
        <v>85</v>
      </c>
      <c r="D15" s="21">
        <v>89</v>
      </c>
      <c r="E15" s="13" t="s">
        <v>40</v>
      </c>
      <c r="F15" s="13" t="s">
        <v>97</v>
      </c>
      <c r="G15" s="13">
        <v>0.013125</v>
      </c>
      <c r="H15">
        <f t="shared" si="0"/>
        <v>11</v>
      </c>
    </row>
    <row r="16" spans="1:8" ht="12.75">
      <c r="A16" s="13"/>
      <c r="B16" s="13" t="s">
        <v>112</v>
      </c>
      <c r="C16" s="13" t="s">
        <v>77</v>
      </c>
      <c r="D16" s="21">
        <v>47</v>
      </c>
      <c r="E16" s="13" t="s">
        <v>40</v>
      </c>
      <c r="F16" s="13" t="s">
        <v>34</v>
      </c>
      <c r="G16" s="13">
        <v>0.01324074074074074</v>
      </c>
      <c r="H16">
        <f t="shared" si="0"/>
        <v>12</v>
      </c>
    </row>
    <row r="17" spans="1:8" ht="12.75">
      <c r="A17" s="13"/>
      <c r="B17" s="13" t="s">
        <v>92</v>
      </c>
      <c r="C17" s="13" t="s">
        <v>85</v>
      </c>
      <c r="D17" s="21">
        <v>8</v>
      </c>
      <c r="E17" s="13" t="s">
        <v>93</v>
      </c>
      <c r="F17" s="13" t="s">
        <v>52</v>
      </c>
      <c r="G17" s="13">
        <v>0.013460648148148147</v>
      </c>
      <c r="H17">
        <f t="shared" si="0"/>
        <v>13</v>
      </c>
    </row>
    <row r="18" spans="1:8" ht="12.75">
      <c r="A18" s="13"/>
      <c r="B18" s="13" t="s">
        <v>96</v>
      </c>
      <c r="C18" s="13" t="s">
        <v>36</v>
      </c>
      <c r="D18" s="21">
        <v>10</v>
      </c>
      <c r="E18" s="13" t="s">
        <v>40</v>
      </c>
      <c r="F18" s="13" t="s">
        <v>97</v>
      </c>
      <c r="G18" s="13">
        <v>0.013773148148148147</v>
      </c>
      <c r="H18">
        <f t="shared" si="0"/>
        <v>14</v>
      </c>
    </row>
    <row r="19" spans="1:8" ht="12.75">
      <c r="A19" s="13"/>
      <c r="B19" s="13" t="s">
        <v>99</v>
      </c>
      <c r="C19" s="13"/>
      <c r="D19" s="21">
        <v>38</v>
      </c>
      <c r="E19" s="13"/>
      <c r="F19" s="13" t="s">
        <v>34</v>
      </c>
      <c r="G19" s="13">
        <v>0.013900462962962962</v>
      </c>
      <c r="H19">
        <f t="shared" si="0"/>
        <v>15</v>
      </c>
    </row>
    <row r="20" spans="1:8" ht="12.75">
      <c r="A20" s="13"/>
      <c r="B20" s="13" t="s">
        <v>53</v>
      </c>
      <c r="C20" s="13" t="s">
        <v>88</v>
      </c>
      <c r="D20" s="21">
        <v>51</v>
      </c>
      <c r="E20" s="13"/>
      <c r="F20" s="13" t="s">
        <v>34</v>
      </c>
      <c r="G20" s="13">
        <v>0.014016203703703704</v>
      </c>
      <c r="H20">
        <f t="shared" si="0"/>
        <v>16</v>
      </c>
    </row>
    <row r="21" spans="1:8" ht="12.75">
      <c r="A21" s="13"/>
      <c r="B21" s="13" t="s">
        <v>205</v>
      </c>
      <c r="C21" s="13" t="s">
        <v>77</v>
      </c>
      <c r="D21" s="21">
        <v>77</v>
      </c>
      <c r="E21" s="13"/>
      <c r="F21" s="13" t="s">
        <v>34</v>
      </c>
      <c r="G21" s="13">
        <v>0.0140625</v>
      </c>
      <c r="H21">
        <f t="shared" si="0"/>
        <v>17</v>
      </c>
    </row>
    <row r="22" spans="1:8" ht="12.75">
      <c r="A22" s="13"/>
      <c r="B22" t="s">
        <v>32</v>
      </c>
      <c r="C22" t="s">
        <v>33</v>
      </c>
      <c r="D22" s="21">
        <v>1</v>
      </c>
      <c r="E22" s="13"/>
      <c r="F22" t="s">
        <v>34</v>
      </c>
      <c r="G22" s="13">
        <v>0.014201388888888888</v>
      </c>
      <c r="H22">
        <f t="shared" si="0"/>
        <v>18</v>
      </c>
    </row>
    <row r="23" spans="1:8" ht="12.75">
      <c r="A23" s="13"/>
      <c r="B23" s="13" t="s">
        <v>78</v>
      </c>
      <c r="C23" s="13" t="s">
        <v>77</v>
      </c>
      <c r="D23" s="21">
        <v>14</v>
      </c>
      <c r="E23" s="13" t="s">
        <v>93</v>
      </c>
      <c r="F23" s="13" t="s">
        <v>97</v>
      </c>
      <c r="G23" s="13">
        <v>0.014224537037037037</v>
      </c>
      <c r="H23">
        <f t="shared" si="0"/>
        <v>19</v>
      </c>
    </row>
    <row r="24" spans="1:8" ht="12.75">
      <c r="A24" s="13"/>
      <c r="B24" s="13" t="s">
        <v>139</v>
      </c>
      <c r="C24" s="13" t="s">
        <v>140</v>
      </c>
      <c r="D24" s="21">
        <v>13</v>
      </c>
      <c r="E24" s="13" t="s">
        <v>40</v>
      </c>
      <c r="F24" s="13" t="s">
        <v>34</v>
      </c>
      <c r="G24" s="13">
        <v>0.014340277777777776</v>
      </c>
      <c r="H24">
        <f t="shared" si="0"/>
        <v>20</v>
      </c>
    </row>
    <row r="25" spans="1:8" ht="12.75">
      <c r="A25" s="13"/>
      <c r="B25" s="13" t="s">
        <v>126</v>
      </c>
      <c r="C25" s="13" t="s">
        <v>77</v>
      </c>
      <c r="D25" s="21">
        <v>33</v>
      </c>
      <c r="E25" s="13"/>
      <c r="F25" s="13" t="s">
        <v>34</v>
      </c>
      <c r="G25" s="13">
        <v>0.014537037037037038</v>
      </c>
      <c r="H25">
        <f t="shared" si="0"/>
        <v>21</v>
      </c>
    </row>
    <row r="26" spans="1:8" ht="12.75">
      <c r="A26" s="13"/>
      <c r="B26" s="13" t="s">
        <v>100</v>
      </c>
      <c r="C26" s="13" t="s">
        <v>101</v>
      </c>
      <c r="D26" s="21">
        <v>39</v>
      </c>
      <c r="E26" s="13" t="s">
        <v>40</v>
      </c>
      <c r="F26" s="13" t="s">
        <v>34</v>
      </c>
      <c r="G26" s="13">
        <v>0.014560185185185183</v>
      </c>
      <c r="H26">
        <f t="shared" si="0"/>
        <v>22</v>
      </c>
    </row>
    <row r="27" spans="1:8" ht="12.75">
      <c r="A27" s="13"/>
      <c r="B27" s="13" t="s">
        <v>114</v>
      </c>
      <c r="C27" s="13" t="s">
        <v>85</v>
      </c>
      <c r="D27" s="21">
        <v>49</v>
      </c>
      <c r="E27" s="13" t="s">
        <v>40</v>
      </c>
      <c r="F27" s="13" t="s">
        <v>109</v>
      </c>
      <c r="G27" s="13">
        <v>0.014618055555555556</v>
      </c>
      <c r="H27">
        <f t="shared" si="0"/>
        <v>23</v>
      </c>
    </row>
    <row r="28" spans="1:8" ht="12.75">
      <c r="A28" s="13"/>
      <c r="B28" t="s">
        <v>35</v>
      </c>
      <c r="C28" t="s">
        <v>36</v>
      </c>
      <c r="D28" s="21">
        <v>2</v>
      </c>
      <c r="E28" t="s">
        <v>37</v>
      </c>
      <c r="F28" t="s">
        <v>34</v>
      </c>
      <c r="G28" s="13">
        <v>0.014652777777777778</v>
      </c>
      <c r="H28">
        <f t="shared" si="0"/>
        <v>24</v>
      </c>
    </row>
    <row r="29" spans="1:8" ht="12.75">
      <c r="A29" s="13"/>
      <c r="B29" s="13" t="s">
        <v>116</v>
      </c>
      <c r="C29" s="13" t="s">
        <v>117</v>
      </c>
      <c r="D29" s="21">
        <v>26</v>
      </c>
      <c r="E29" s="13" t="s">
        <v>144</v>
      </c>
      <c r="F29" s="13" t="s">
        <v>86</v>
      </c>
      <c r="G29" s="13">
        <v>0.01476851851851852</v>
      </c>
      <c r="H29">
        <f t="shared" si="0"/>
        <v>25</v>
      </c>
    </row>
    <row r="30" spans="1:8" ht="12.75">
      <c r="A30" s="13"/>
      <c r="B30" s="13" t="s">
        <v>58</v>
      </c>
      <c r="C30" s="13" t="s">
        <v>85</v>
      </c>
      <c r="D30" s="21">
        <v>56</v>
      </c>
      <c r="E30" s="13"/>
      <c r="F30" s="13" t="s">
        <v>34</v>
      </c>
      <c r="G30" s="13">
        <v>0.014976851851851852</v>
      </c>
      <c r="H30">
        <f t="shared" si="0"/>
        <v>26</v>
      </c>
    </row>
    <row r="31" spans="1:8" ht="12.75">
      <c r="A31" s="13"/>
      <c r="B31" s="13" t="s">
        <v>200</v>
      </c>
      <c r="C31" s="13" t="s">
        <v>36</v>
      </c>
      <c r="D31" s="21">
        <v>72</v>
      </c>
      <c r="E31" s="13"/>
      <c r="F31" s="13" t="s">
        <v>86</v>
      </c>
      <c r="G31" s="13">
        <v>0.015104166666666667</v>
      </c>
      <c r="H31">
        <f t="shared" si="0"/>
        <v>27</v>
      </c>
    </row>
    <row r="32" spans="1:8" ht="12.75">
      <c r="A32" s="13"/>
      <c r="B32" s="13" t="s">
        <v>106</v>
      </c>
      <c r="C32" s="13" t="s">
        <v>85</v>
      </c>
      <c r="D32" s="21">
        <v>43</v>
      </c>
      <c r="E32" s="13" t="s">
        <v>40</v>
      </c>
      <c r="F32" s="13" t="s">
        <v>34</v>
      </c>
      <c r="G32" s="13">
        <v>0.015150462962962963</v>
      </c>
      <c r="H32">
        <f t="shared" si="0"/>
        <v>28</v>
      </c>
    </row>
    <row r="33" spans="1:8" ht="12.75">
      <c r="A33" s="13"/>
      <c r="B33" s="13" t="s">
        <v>64</v>
      </c>
      <c r="C33" s="13" t="s">
        <v>77</v>
      </c>
      <c r="D33" s="21">
        <v>114</v>
      </c>
      <c r="E33" s="13"/>
      <c r="F33" s="13" t="s">
        <v>34</v>
      </c>
      <c r="G33" s="13">
        <v>0.015300925925925926</v>
      </c>
      <c r="H33">
        <f t="shared" si="0"/>
        <v>29</v>
      </c>
    </row>
    <row r="34" spans="1:8" ht="12.75">
      <c r="A34" s="13"/>
      <c r="B34" s="13" t="s">
        <v>103</v>
      </c>
      <c r="C34" s="13" t="s">
        <v>36</v>
      </c>
      <c r="D34" s="21">
        <v>41</v>
      </c>
      <c r="E34" s="13" t="s">
        <v>104</v>
      </c>
      <c r="F34" s="13" t="s">
        <v>34</v>
      </c>
      <c r="G34" s="13">
        <v>0.01539351851851852</v>
      </c>
      <c r="H34">
        <f t="shared" si="0"/>
        <v>30</v>
      </c>
    </row>
    <row r="35" spans="1:8" ht="12.75">
      <c r="A35" s="13"/>
      <c r="B35" s="13" t="s">
        <v>121</v>
      </c>
      <c r="C35" s="13" t="s">
        <v>77</v>
      </c>
      <c r="D35" s="21">
        <v>29</v>
      </c>
      <c r="E35" s="13" t="s">
        <v>93</v>
      </c>
      <c r="F35" s="13" t="s">
        <v>34</v>
      </c>
      <c r="G35" s="13">
        <v>0.015520833333333333</v>
      </c>
      <c r="H35">
        <f t="shared" si="0"/>
        <v>31</v>
      </c>
    </row>
    <row r="36" spans="1:8" ht="12.75">
      <c r="A36" s="13"/>
      <c r="B36" s="13" t="s">
        <v>80</v>
      </c>
      <c r="C36" s="13" t="s">
        <v>77</v>
      </c>
      <c r="D36" s="21">
        <v>24</v>
      </c>
      <c r="E36" s="13" t="s">
        <v>93</v>
      </c>
      <c r="F36" s="13" t="s">
        <v>34</v>
      </c>
      <c r="G36" s="13">
        <v>0.01554398148148148</v>
      </c>
      <c r="H36">
        <f t="shared" si="0"/>
        <v>32</v>
      </c>
    </row>
    <row r="37" spans="1:8" ht="12.75">
      <c r="A37" s="13"/>
      <c r="B37" s="13" t="s">
        <v>124</v>
      </c>
      <c r="C37" s="13" t="s">
        <v>123</v>
      </c>
      <c r="D37" s="21">
        <v>31</v>
      </c>
      <c r="E37" s="13" t="s">
        <v>93</v>
      </c>
      <c r="F37" s="13" t="s">
        <v>34</v>
      </c>
      <c r="G37" s="13">
        <v>0.015590277777777778</v>
      </c>
      <c r="H37">
        <f aca="true" t="shared" si="1" ref="H37:H68">RANK(G37,G$1:G$65536,1)</f>
        <v>33</v>
      </c>
    </row>
    <row r="38" spans="1:8" ht="12.75">
      <c r="A38" s="13"/>
      <c r="B38" s="13" t="s">
        <v>206</v>
      </c>
      <c r="C38" s="13" t="s">
        <v>36</v>
      </c>
      <c r="D38" s="21">
        <v>78</v>
      </c>
      <c r="E38" s="13" t="s">
        <v>37</v>
      </c>
      <c r="F38" s="13" t="s">
        <v>97</v>
      </c>
      <c r="G38" s="13">
        <v>0.015694444444444445</v>
      </c>
      <c r="H38">
        <f t="shared" si="1"/>
        <v>34</v>
      </c>
    </row>
    <row r="39" spans="1:8" ht="12.75">
      <c r="A39" s="13"/>
      <c r="B39" s="13" t="s">
        <v>215</v>
      </c>
      <c r="C39" s="13" t="s">
        <v>85</v>
      </c>
      <c r="D39" s="21">
        <v>25</v>
      </c>
      <c r="E39" s="13"/>
      <c r="F39" s="13" t="s">
        <v>97</v>
      </c>
      <c r="G39" s="13">
        <v>0.01570601851851852</v>
      </c>
      <c r="H39">
        <f t="shared" si="1"/>
        <v>35</v>
      </c>
    </row>
    <row r="40" spans="1:8" ht="12.75">
      <c r="A40" s="13"/>
      <c r="B40" s="13" t="s">
        <v>84</v>
      </c>
      <c r="C40" s="13" t="s">
        <v>85</v>
      </c>
      <c r="D40" s="21">
        <v>5</v>
      </c>
      <c r="E40" s="13"/>
      <c r="F40" s="13" t="s">
        <v>86</v>
      </c>
      <c r="G40" s="13">
        <v>0.015717592592592592</v>
      </c>
      <c r="H40">
        <f t="shared" si="1"/>
        <v>36</v>
      </c>
    </row>
    <row r="41" spans="1:8" ht="12.75">
      <c r="A41" s="13"/>
      <c r="B41" s="13" t="s">
        <v>207</v>
      </c>
      <c r="C41" s="13" t="s">
        <v>77</v>
      </c>
      <c r="D41" s="21">
        <v>79</v>
      </c>
      <c r="E41" s="13" t="s">
        <v>144</v>
      </c>
      <c r="F41" s="13" t="s">
        <v>94</v>
      </c>
      <c r="G41" s="13">
        <v>0.015891203703703703</v>
      </c>
      <c r="H41">
        <f t="shared" si="1"/>
        <v>37</v>
      </c>
    </row>
    <row r="42" spans="1:8" ht="12.75">
      <c r="A42" s="13"/>
      <c r="B42" s="13" t="s">
        <v>62</v>
      </c>
      <c r="C42" s="13" t="s">
        <v>88</v>
      </c>
      <c r="D42" s="21">
        <v>60</v>
      </c>
      <c r="E42" s="13" t="s">
        <v>91</v>
      </c>
      <c r="F42" s="13" t="s">
        <v>86</v>
      </c>
      <c r="G42" s="13">
        <v>0.015902777777777776</v>
      </c>
      <c r="H42">
        <f t="shared" si="1"/>
        <v>38</v>
      </c>
    </row>
    <row r="43" spans="1:8" ht="12.75">
      <c r="A43" s="13"/>
      <c r="B43" s="13" t="s">
        <v>87</v>
      </c>
      <c r="C43" s="13" t="s">
        <v>88</v>
      </c>
      <c r="D43" s="21">
        <v>6</v>
      </c>
      <c r="E43" s="13" t="s">
        <v>89</v>
      </c>
      <c r="F43" s="13" t="s">
        <v>86</v>
      </c>
      <c r="G43" s="13">
        <v>0.015925925925925927</v>
      </c>
      <c r="H43">
        <f t="shared" si="1"/>
        <v>39</v>
      </c>
    </row>
    <row r="44" spans="1:8" ht="12.75">
      <c r="A44" s="13"/>
      <c r="B44" s="13" t="s">
        <v>56</v>
      </c>
      <c r="C44" s="13" t="s">
        <v>36</v>
      </c>
      <c r="D44" s="21">
        <v>54</v>
      </c>
      <c r="E44" s="13"/>
      <c r="F44" s="13" t="s">
        <v>86</v>
      </c>
      <c r="G44" s="13">
        <v>0.015983796296296295</v>
      </c>
      <c r="H44">
        <f t="shared" si="1"/>
        <v>40</v>
      </c>
    </row>
    <row r="45" spans="1:8" ht="12.75">
      <c r="A45" s="13"/>
      <c r="B45" s="13" t="s">
        <v>113</v>
      </c>
      <c r="C45" s="13" t="s">
        <v>85</v>
      </c>
      <c r="D45" s="21">
        <v>48</v>
      </c>
      <c r="E45" s="13" t="s">
        <v>91</v>
      </c>
      <c r="F45" s="13" t="s">
        <v>94</v>
      </c>
      <c r="G45" s="13">
        <v>0.01601851851851852</v>
      </c>
      <c r="H45">
        <f t="shared" si="1"/>
        <v>41</v>
      </c>
    </row>
    <row r="46" spans="1:8" ht="12.75">
      <c r="A46" s="13"/>
      <c r="B46" s="13" t="s">
        <v>122</v>
      </c>
      <c r="C46" s="13" t="s">
        <v>123</v>
      </c>
      <c r="D46" s="21">
        <v>30</v>
      </c>
      <c r="E46" s="13" t="s">
        <v>93</v>
      </c>
      <c r="F46" s="13" t="s">
        <v>34</v>
      </c>
      <c r="G46" s="13">
        <v>0.016076388888888887</v>
      </c>
      <c r="H46">
        <f t="shared" si="1"/>
        <v>42</v>
      </c>
    </row>
    <row r="47" spans="1:8" ht="12.75">
      <c r="A47" s="13"/>
      <c r="B47" s="23" t="s">
        <v>185</v>
      </c>
      <c r="C47" s="13" t="s">
        <v>85</v>
      </c>
      <c r="D47" s="21">
        <v>111</v>
      </c>
      <c r="E47" s="13" t="s">
        <v>40</v>
      </c>
      <c r="F47" s="13" t="s">
        <v>97</v>
      </c>
      <c r="G47" s="13">
        <v>0.01619212962962963</v>
      </c>
      <c r="H47">
        <f t="shared" si="1"/>
        <v>43</v>
      </c>
    </row>
    <row r="48" spans="1:8" ht="12.75">
      <c r="A48" s="13"/>
      <c r="B48" s="13" t="s">
        <v>148</v>
      </c>
      <c r="C48" s="13" t="s">
        <v>85</v>
      </c>
      <c r="D48" s="21">
        <v>21</v>
      </c>
      <c r="E48" s="13"/>
      <c r="F48" s="13" t="s">
        <v>94</v>
      </c>
      <c r="G48" s="13">
        <v>0.016273148148148148</v>
      </c>
      <c r="H48">
        <f t="shared" si="1"/>
        <v>44</v>
      </c>
    </row>
    <row r="49" spans="1:8" ht="12.75">
      <c r="A49" s="13"/>
      <c r="B49" s="13" t="s">
        <v>196</v>
      </c>
      <c r="C49" s="13" t="s">
        <v>36</v>
      </c>
      <c r="D49" s="21">
        <v>69</v>
      </c>
      <c r="E49" s="13" t="s">
        <v>40</v>
      </c>
      <c r="F49" s="13" t="s">
        <v>97</v>
      </c>
      <c r="G49" s="13">
        <v>0.016296296296296295</v>
      </c>
      <c r="H49">
        <f t="shared" si="1"/>
        <v>45</v>
      </c>
    </row>
    <row r="50" spans="1:8" ht="12.75">
      <c r="A50" s="13"/>
      <c r="B50" s="13" t="s">
        <v>65</v>
      </c>
      <c r="C50" s="13" t="s">
        <v>85</v>
      </c>
      <c r="D50" s="21">
        <v>57</v>
      </c>
      <c r="E50" s="13"/>
      <c r="F50" s="13" t="s">
        <v>34</v>
      </c>
      <c r="G50" s="13">
        <v>0.016435185185185188</v>
      </c>
      <c r="H50">
        <f t="shared" si="1"/>
        <v>46</v>
      </c>
    </row>
    <row r="51" spans="1:8" ht="12.75">
      <c r="A51" s="13"/>
      <c r="B51" s="13" t="s">
        <v>55</v>
      </c>
      <c r="C51" s="13" t="s">
        <v>77</v>
      </c>
      <c r="D51" s="21">
        <v>53</v>
      </c>
      <c r="E51" s="13" t="s">
        <v>144</v>
      </c>
      <c r="F51" s="13" t="s">
        <v>94</v>
      </c>
      <c r="G51" s="13">
        <v>0.01644675925925926</v>
      </c>
      <c r="H51">
        <f t="shared" si="1"/>
        <v>47</v>
      </c>
    </row>
    <row r="52" spans="1:8" ht="12.75">
      <c r="A52" s="13"/>
      <c r="B52" s="13" t="s">
        <v>118</v>
      </c>
      <c r="C52" s="13" t="s">
        <v>85</v>
      </c>
      <c r="D52" s="21">
        <v>27</v>
      </c>
      <c r="E52" s="13"/>
      <c r="F52" s="13" t="s">
        <v>34</v>
      </c>
      <c r="G52" s="13">
        <v>0.01659722222222222</v>
      </c>
      <c r="H52">
        <f t="shared" si="1"/>
        <v>48</v>
      </c>
    </row>
    <row r="53" spans="1:8" ht="12.75">
      <c r="A53" s="13"/>
      <c r="B53" s="13" t="s">
        <v>190</v>
      </c>
      <c r="C53" s="13" t="s">
        <v>36</v>
      </c>
      <c r="D53" s="21">
        <v>63</v>
      </c>
      <c r="E53" s="13"/>
      <c r="F53" s="13" t="s">
        <v>34</v>
      </c>
      <c r="G53" s="13">
        <v>0.0166087962962963</v>
      </c>
      <c r="H53">
        <f t="shared" si="1"/>
        <v>49</v>
      </c>
    </row>
    <row r="54" spans="1:8" ht="12.75">
      <c r="A54" s="13"/>
      <c r="B54" s="13" t="s">
        <v>90</v>
      </c>
      <c r="C54" s="13" t="s">
        <v>88</v>
      </c>
      <c r="D54" s="21">
        <v>7</v>
      </c>
      <c r="E54" s="13" t="s">
        <v>91</v>
      </c>
      <c r="F54" s="13" t="s">
        <v>86</v>
      </c>
      <c r="G54" s="13">
        <v>0.01664351851851852</v>
      </c>
      <c r="H54">
        <f t="shared" si="1"/>
        <v>50</v>
      </c>
    </row>
    <row r="55" spans="1:8" ht="12.75">
      <c r="A55" s="13"/>
      <c r="B55" s="13" t="s">
        <v>76</v>
      </c>
      <c r="C55" s="13" t="s">
        <v>77</v>
      </c>
      <c r="D55" s="21">
        <v>12</v>
      </c>
      <c r="E55" s="13" t="s">
        <v>138</v>
      </c>
      <c r="F55" s="13" t="s">
        <v>86</v>
      </c>
      <c r="G55" s="13">
        <v>0.01667824074074074</v>
      </c>
      <c r="H55">
        <f t="shared" si="1"/>
        <v>51</v>
      </c>
    </row>
    <row r="56" spans="1:8" ht="12.75">
      <c r="A56" s="13"/>
      <c r="B56" s="13" t="s">
        <v>201</v>
      </c>
      <c r="C56" s="13" t="s">
        <v>77</v>
      </c>
      <c r="D56" s="21">
        <v>73</v>
      </c>
      <c r="E56" s="13" t="s">
        <v>89</v>
      </c>
      <c r="F56" s="13" t="s">
        <v>94</v>
      </c>
      <c r="G56" s="13">
        <v>0.016909722222222225</v>
      </c>
      <c r="H56">
        <f t="shared" si="1"/>
        <v>52</v>
      </c>
    </row>
    <row r="57" spans="1:8" ht="12.75">
      <c r="A57" s="13"/>
      <c r="B57" s="13" t="s">
        <v>105</v>
      </c>
      <c r="C57" s="13" t="s">
        <v>77</v>
      </c>
      <c r="D57" s="21">
        <v>42</v>
      </c>
      <c r="E57" s="13" t="s">
        <v>91</v>
      </c>
      <c r="F57" s="13" t="s">
        <v>86</v>
      </c>
      <c r="G57" s="13">
        <v>0.017187499999999998</v>
      </c>
      <c r="H57">
        <f t="shared" si="1"/>
        <v>53</v>
      </c>
    </row>
    <row r="58" spans="1:8" ht="12.75">
      <c r="A58" s="13"/>
      <c r="B58" s="13" t="s">
        <v>142</v>
      </c>
      <c r="C58" s="13" t="s">
        <v>77</v>
      </c>
      <c r="D58" s="21">
        <v>17</v>
      </c>
      <c r="E58" s="13" t="s">
        <v>144</v>
      </c>
      <c r="F58" s="13" t="s">
        <v>86</v>
      </c>
      <c r="G58" s="13">
        <v>0.017488425925925925</v>
      </c>
      <c r="H58">
        <f t="shared" si="1"/>
        <v>54</v>
      </c>
    </row>
    <row r="59" spans="1:8" ht="12.75">
      <c r="A59" s="13"/>
      <c r="B59" s="13" t="s">
        <v>79</v>
      </c>
      <c r="C59" s="13" t="s">
        <v>36</v>
      </c>
      <c r="D59" s="21">
        <v>23</v>
      </c>
      <c r="E59" s="13" t="s">
        <v>93</v>
      </c>
      <c r="F59" s="13" t="s">
        <v>34</v>
      </c>
      <c r="G59" s="13">
        <v>0.017488425925925925</v>
      </c>
      <c r="H59">
        <f t="shared" si="1"/>
        <v>54</v>
      </c>
    </row>
    <row r="60" spans="1:8" ht="12.75">
      <c r="A60" s="13"/>
      <c r="B60" s="13" t="s">
        <v>204</v>
      </c>
      <c r="C60" s="13" t="s">
        <v>88</v>
      </c>
      <c r="D60" s="21">
        <v>76</v>
      </c>
      <c r="E60" s="13" t="s">
        <v>89</v>
      </c>
      <c r="F60" s="13" t="s">
        <v>94</v>
      </c>
      <c r="G60" s="13">
        <v>0.017824074074074076</v>
      </c>
      <c r="H60">
        <f t="shared" si="1"/>
        <v>56</v>
      </c>
    </row>
    <row r="61" spans="1:8" ht="12.75">
      <c r="A61" s="13"/>
      <c r="B61" s="13" t="s">
        <v>63</v>
      </c>
      <c r="C61" s="13" t="s">
        <v>77</v>
      </c>
      <c r="D61" s="21">
        <v>115</v>
      </c>
      <c r="E61" s="13" t="s">
        <v>91</v>
      </c>
      <c r="F61" s="13" t="s">
        <v>86</v>
      </c>
      <c r="G61" s="13">
        <v>0.017962962962962962</v>
      </c>
      <c r="H61">
        <f t="shared" si="1"/>
        <v>57</v>
      </c>
    </row>
    <row r="62" spans="1:8" ht="12.75">
      <c r="A62" s="13"/>
      <c r="B62" s="13" t="s">
        <v>26</v>
      </c>
      <c r="C62" s="13" t="s">
        <v>77</v>
      </c>
      <c r="D62" s="21">
        <v>90</v>
      </c>
      <c r="E62" s="13" t="s">
        <v>37</v>
      </c>
      <c r="F62" s="13" t="s">
        <v>34</v>
      </c>
      <c r="G62" s="13">
        <v>0.018414351851851852</v>
      </c>
      <c r="H62">
        <f t="shared" si="1"/>
        <v>58</v>
      </c>
    </row>
    <row r="63" spans="1:8" ht="12.75">
      <c r="A63" s="13"/>
      <c r="B63" s="13" t="s">
        <v>108</v>
      </c>
      <c r="C63" s="13" t="s">
        <v>77</v>
      </c>
      <c r="D63" s="21">
        <v>45</v>
      </c>
      <c r="E63" s="13" t="s">
        <v>37</v>
      </c>
      <c r="F63" s="13" t="s">
        <v>109</v>
      </c>
      <c r="G63" s="13">
        <v>0.018680555555555554</v>
      </c>
      <c r="H63">
        <f t="shared" si="1"/>
        <v>59</v>
      </c>
    </row>
    <row r="64" spans="1:8" ht="12.75">
      <c r="A64" s="13"/>
      <c r="B64" s="13" t="s">
        <v>125</v>
      </c>
      <c r="C64" s="13" t="s">
        <v>77</v>
      </c>
      <c r="D64" s="21">
        <v>32</v>
      </c>
      <c r="E64" s="13" t="s">
        <v>37</v>
      </c>
      <c r="F64" s="13" t="s">
        <v>34</v>
      </c>
      <c r="G64" s="13">
        <v>0.019189814814814816</v>
      </c>
      <c r="H64">
        <f t="shared" si="1"/>
        <v>60</v>
      </c>
    </row>
    <row r="65" spans="1:8" ht="12.75">
      <c r="A65" s="13"/>
      <c r="B65" s="13" t="s">
        <v>143</v>
      </c>
      <c r="C65" s="13" t="s">
        <v>36</v>
      </c>
      <c r="D65" s="21">
        <v>22</v>
      </c>
      <c r="E65" s="13" t="s">
        <v>93</v>
      </c>
      <c r="F65" s="13" t="s">
        <v>34</v>
      </c>
      <c r="G65" s="13">
        <v>0.019375</v>
      </c>
      <c r="H65">
        <f t="shared" si="1"/>
        <v>61</v>
      </c>
    </row>
    <row r="66" spans="1:8" ht="12.75">
      <c r="A66" s="13"/>
      <c r="B66" s="13" t="s">
        <v>72</v>
      </c>
      <c r="C66" s="13" t="s">
        <v>48</v>
      </c>
      <c r="D66" s="21">
        <v>87</v>
      </c>
      <c r="E66" s="13" t="s">
        <v>91</v>
      </c>
      <c r="F66" s="13" t="s">
        <v>94</v>
      </c>
      <c r="G66" s="13">
        <v>0.019421296296296294</v>
      </c>
      <c r="H66">
        <f t="shared" si="1"/>
        <v>62</v>
      </c>
    </row>
    <row r="67" spans="1:8" ht="12.75">
      <c r="A67" s="13"/>
      <c r="B67" s="13" t="s">
        <v>54</v>
      </c>
      <c r="C67" s="13" t="s">
        <v>77</v>
      </c>
      <c r="D67" s="21">
        <v>52</v>
      </c>
      <c r="E67" s="13" t="s">
        <v>91</v>
      </c>
      <c r="F67" s="13" t="s">
        <v>94</v>
      </c>
      <c r="G67" s="13">
        <v>0.01958333333333333</v>
      </c>
      <c r="H67">
        <f t="shared" si="1"/>
        <v>63</v>
      </c>
    </row>
    <row r="68" spans="1:8" ht="12.75">
      <c r="A68" s="13"/>
      <c r="B68" s="13" t="s">
        <v>134</v>
      </c>
      <c r="C68" s="13" t="s">
        <v>36</v>
      </c>
      <c r="D68" s="21">
        <v>97</v>
      </c>
      <c r="E68" s="13" t="s">
        <v>93</v>
      </c>
      <c r="F68" s="13" t="s">
        <v>34</v>
      </c>
      <c r="G68" s="13">
        <v>0.01962962962962963</v>
      </c>
      <c r="H68">
        <f t="shared" si="1"/>
        <v>64</v>
      </c>
    </row>
    <row r="69" spans="1:8" ht="12.75">
      <c r="A69" s="13"/>
      <c r="B69" s="13" t="s">
        <v>189</v>
      </c>
      <c r="C69" s="13" t="s">
        <v>77</v>
      </c>
      <c r="D69" s="21">
        <v>62</v>
      </c>
      <c r="E69" s="13" t="s">
        <v>91</v>
      </c>
      <c r="F69" s="13" t="s">
        <v>86</v>
      </c>
      <c r="G69" s="13">
        <v>0.019675925925925927</v>
      </c>
      <c r="H69">
        <f>RANK(G69,G:G,1)</f>
        <v>65</v>
      </c>
    </row>
    <row r="70" spans="1:8" ht="12.75">
      <c r="A70" s="13"/>
      <c r="B70" s="13" t="s">
        <v>110</v>
      </c>
      <c r="C70" s="13" t="s">
        <v>77</v>
      </c>
      <c r="D70" s="21">
        <v>46</v>
      </c>
      <c r="E70" s="13" t="s">
        <v>89</v>
      </c>
      <c r="F70" s="13" t="s">
        <v>111</v>
      </c>
      <c r="G70" s="13">
        <v>0.023460648148148147</v>
      </c>
      <c r="H70">
        <f>RANK(G70,G:G,1)</f>
        <v>66</v>
      </c>
    </row>
    <row r="71" spans="1:8" ht="12.75">
      <c r="A71" s="13"/>
      <c r="B71" s="13" t="s">
        <v>57</v>
      </c>
      <c r="C71" s="13" t="s">
        <v>77</v>
      </c>
      <c r="D71" s="21">
        <v>55</v>
      </c>
      <c r="E71" s="13" t="s">
        <v>89</v>
      </c>
      <c r="F71" s="13" t="s">
        <v>111</v>
      </c>
      <c r="G71" s="13">
        <v>0.023460648148148147</v>
      </c>
      <c r="H71">
        <f>RANK(G71,G:G,1)</f>
        <v>66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zoomScalePageLayoutView="0" workbookViewId="0" topLeftCell="A1">
      <selection activeCell="C24" sqref="C24"/>
    </sheetView>
  </sheetViews>
  <sheetFormatPr defaultColWidth="11.00390625" defaultRowHeight="12.75"/>
  <cols>
    <col min="1" max="1" width="1.75390625" style="0" customWidth="1"/>
    <col min="2" max="2" width="17.125" style="0" bestFit="1" customWidth="1"/>
    <col min="3" max="3" width="24.375" style="0" bestFit="1" customWidth="1"/>
    <col min="4" max="4" width="5.75390625" style="0" customWidth="1"/>
    <col min="5" max="5" width="5.875" style="0" customWidth="1"/>
    <col min="6" max="6" width="5.125" style="0" customWidth="1"/>
    <col min="7" max="24" width="0" style="0" hidden="1" customWidth="1"/>
    <col min="25" max="25" width="9.125" style="0" customWidth="1"/>
    <col min="26" max="26" width="0" style="0" hidden="1" customWidth="1"/>
    <col min="27" max="27" width="4.875" style="0" customWidth="1"/>
  </cols>
  <sheetData>
    <row r="1" ht="18">
      <c r="B1" s="22" t="s">
        <v>49</v>
      </c>
    </row>
    <row r="2" ht="18">
      <c r="B2" s="22" t="s">
        <v>50</v>
      </c>
    </row>
    <row r="3" spans="1:28" ht="18">
      <c r="A3" s="13"/>
      <c r="B3" s="22" t="s">
        <v>161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51.75" thickBot="1">
      <c r="A4" s="1" t="s">
        <v>167</v>
      </c>
      <c r="B4" s="2" t="s">
        <v>168</v>
      </c>
      <c r="C4" s="3" t="s">
        <v>169</v>
      </c>
      <c r="D4" s="6" t="s">
        <v>170</v>
      </c>
      <c r="E4" s="1" t="s">
        <v>171</v>
      </c>
      <c r="F4" s="5" t="s">
        <v>172</v>
      </c>
      <c r="G4" s="12" t="s">
        <v>173</v>
      </c>
      <c r="H4" s="6" t="s">
        <v>174</v>
      </c>
      <c r="I4" s="7" t="s">
        <v>175</v>
      </c>
      <c r="J4" s="12" t="s">
        <v>176</v>
      </c>
      <c r="K4" s="6" t="s">
        <v>174</v>
      </c>
      <c r="L4" s="8" t="s">
        <v>175</v>
      </c>
      <c r="M4" s="14" t="s">
        <v>177</v>
      </c>
      <c r="N4" s="9" t="s">
        <v>175</v>
      </c>
      <c r="O4" s="12" t="s">
        <v>178</v>
      </c>
      <c r="P4" s="6" t="s">
        <v>179</v>
      </c>
      <c r="Q4" s="8" t="s">
        <v>175</v>
      </c>
      <c r="R4" s="14" t="s">
        <v>180</v>
      </c>
      <c r="S4" s="9" t="s">
        <v>175</v>
      </c>
      <c r="T4" s="15" t="s">
        <v>181</v>
      </c>
      <c r="U4" s="6" t="s">
        <v>179</v>
      </c>
      <c r="V4" s="9" t="s">
        <v>175</v>
      </c>
      <c r="W4" s="15" t="s">
        <v>182</v>
      </c>
      <c r="X4" s="9" t="s">
        <v>175</v>
      </c>
      <c r="Y4" s="15" t="s">
        <v>30</v>
      </c>
      <c r="Z4" s="10" t="s">
        <v>179</v>
      </c>
      <c r="AA4" s="7" t="s">
        <v>175</v>
      </c>
      <c r="AB4" s="11"/>
    </row>
    <row r="5" spans="1:28" ht="13.5" thickTop="1">
      <c r="A5" s="13"/>
      <c r="B5" s="13" t="s">
        <v>147</v>
      </c>
      <c r="C5" s="13" t="s">
        <v>36</v>
      </c>
      <c r="D5" s="21">
        <v>20</v>
      </c>
      <c r="E5" s="13"/>
      <c r="F5" s="13" t="s">
        <v>34</v>
      </c>
      <c r="G5" s="13">
        <v>0.012395833333333335</v>
      </c>
      <c r="H5" s="21">
        <v>2</v>
      </c>
      <c r="I5">
        <f>RANK(G5,G:G,1)</f>
        <v>1</v>
      </c>
      <c r="J5" s="13">
        <v>0.014166666666666666</v>
      </c>
      <c r="K5" s="21">
        <v>3</v>
      </c>
      <c r="L5">
        <f>RANK(J5,J:J,1)</f>
        <v>1</v>
      </c>
      <c r="M5" s="13">
        <f>G5+J5</f>
        <v>0.026562500000000003</v>
      </c>
      <c r="N5">
        <f>RANK(M5,M:M,1)</f>
        <v>1</v>
      </c>
      <c r="O5" s="13">
        <v>0.013356481481481483</v>
      </c>
      <c r="P5" s="21">
        <v>1</v>
      </c>
      <c r="Q5">
        <f>RANK(O5,O:O,1)</f>
        <v>1</v>
      </c>
      <c r="R5" s="13">
        <f>M5+O5</f>
        <v>0.039918981481481486</v>
      </c>
      <c r="S5">
        <f>RANK(R5,R:R,1)</f>
        <v>1</v>
      </c>
      <c r="T5" s="13">
        <v>0.011793981481481482</v>
      </c>
      <c r="U5" s="21">
        <v>1</v>
      </c>
      <c r="V5">
        <f>RANK(T5,T:T,1)</f>
        <v>1</v>
      </c>
      <c r="W5" s="13">
        <f>R5+T5</f>
        <v>0.05171296296296297</v>
      </c>
      <c r="X5">
        <f>RANK(W5,W:W,1)</f>
        <v>1</v>
      </c>
      <c r="Y5" s="13">
        <v>0.025231481481481483</v>
      </c>
      <c r="Z5" s="21">
        <v>1</v>
      </c>
      <c r="AA5">
        <f aca="true" t="shared" si="0" ref="AA5:AA36">RANK(Y5,Y$1:Y$65536,1)</f>
        <v>1</v>
      </c>
      <c r="AB5" s="13"/>
    </row>
    <row r="6" spans="1:28" ht="12.75">
      <c r="A6" s="13"/>
      <c r="B6" s="13" t="s">
        <v>74</v>
      </c>
      <c r="C6" s="13" t="s">
        <v>75</v>
      </c>
      <c r="D6" s="21">
        <v>11</v>
      </c>
      <c r="E6" s="13" t="s">
        <v>73</v>
      </c>
      <c r="F6" s="13" t="s">
        <v>34</v>
      </c>
      <c r="G6" s="13">
        <v>0.01315972222222222</v>
      </c>
      <c r="H6" s="21">
        <v>5</v>
      </c>
      <c r="I6">
        <f>RANK(G6,G:G,1)</f>
        <v>4</v>
      </c>
      <c r="J6" s="13">
        <v>0.015104166666666667</v>
      </c>
      <c r="K6" s="21">
        <v>7</v>
      </c>
      <c r="L6">
        <f>RANK(J6,J:J,1)</f>
        <v>4</v>
      </c>
      <c r="M6" s="13">
        <f>G6+J6</f>
        <v>0.028263888888888887</v>
      </c>
      <c r="N6">
        <f>RANK(M6,M:M,1)</f>
        <v>4</v>
      </c>
      <c r="O6" s="13">
        <v>0.013900462962962962</v>
      </c>
      <c r="P6" s="21">
        <v>3</v>
      </c>
      <c r="Q6">
        <f>RANK(O6,O:O,1)</f>
        <v>3</v>
      </c>
      <c r="R6" s="13">
        <f>M6+O6</f>
        <v>0.04216435185185185</v>
      </c>
      <c r="S6">
        <f>RANK(R6,R:R,1)</f>
        <v>4</v>
      </c>
      <c r="T6" s="13">
        <v>0.012141203703703704</v>
      </c>
      <c r="U6" s="21">
        <v>2</v>
      </c>
      <c r="V6">
        <f>RANK(T6,T:T,1)</f>
        <v>2</v>
      </c>
      <c r="W6" s="13">
        <f>R6+T6</f>
        <v>0.05430555555555555</v>
      </c>
      <c r="X6">
        <f>RANK(W6,W:W,1)</f>
        <v>3</v>
      </c>
      <c r="Y6" s="13">
        <v>0.025416666666666667</v>
      </c>
      <c r="Z6" s="21">
        <v>2</v>
      </c>
      <c r="AA6">
        <f t="shared" si="0"/>
        <v>2</v>
      </c>
      <c r="AB6" s="13"/>
    </row>
    <row r="7" spans="1:28" ht="12.75">
      <c r="A7" s="13"/>
      <c r="B7" t="s">
        <v>38</v>
      </c>
      <c r="C7" t="s">
        <v>36</v>
      </c>
      <c r="D7" s="21">
        <v>3</v>
      </c>
      <c r="E7" s="13"/>
      <c r="F7" t="s">
        <v>34</v>
      </c>
      <c r="G7" s="13">
        <v>0.013043981481481483</v>
      </c>
      <c r="H7" s="21">
        <v>3</v>
      </c>
      <c r="I7">
        <f>RANK(G7,G:G,1)</f>
        <v>2</v>
      </c>
      <c r="J7" s="13">
        <v>0.014606481481481482</v>
      </c>
      <c r="K7" s="21">
        <v>4</v>
      </c>
      <c r="L7">
        <f>RANK(J7,J:J,1)</f>
        <v>2</v>
      </c>
      <c r="M7" s="13">
        <f>G7+J7</f>
        <v>0.027650462962962967</v>
      </c>
      <c r="N7">
        <f>RANK(M7,M:M,1)</f>
        <v>2</v>
      </c>
      <c r="O7" s="13">
        <v>0.01375</v>
      </c>
      <c r="P7" s="21">
        <v>2</v>
      </c>
      <c r="Q7">
        <f>RANK(O7,O:O,1)</f>
        <v>2</v>
      </c>
      <c r="R7" s="13">
        <f>M7+O7</f>
        <v>0.041400462962962965</v>
      </c>
      <c r="S7">
        <f>RANK(R7,R:R,1)</f>
        <v>2</v>
      </c>
      <c r="T7" s="13">
        <v>0.012268518518518519</v>
      </c>
      <c r="U7" s="21">
        <v>3</v>
      </c>
      <c r="V7">
        <f>RANK(T7,T:T,1)</f>
        <v>3</v>
      </c>
      <c r="W7" s="13">
        <f>R7+T7</f>
        <v>0.053668981481481484</v>
      </c>
      <c r="X7">
        <f>RANK(W7,W:W,1)</f>
        <v>2</v>
      </c>
      <c r="Y7" s="13">
        <v>0.02584490740740741</v>
      </c>
      <c r="Z7" s="21">
        <v>3</v>
      </c>
      <c r="AA7">
        <f t="shared" si="0"/>
        <v>3</v>
      </c>
      <c r="AB7" s="13"/>
    </row>
    <row r="8" spans="1:28" ht="12.75">
      <c r="A8" s="13"/>
      <c r="B8" s="13" t="s">
        <v>60</v>
      </c>
      <c r="C8" s="13" t="s">
        <v>117</v>
      </c>
      <c r="D8" s="21">
        <v>58</v>
      </c>
      <c r="E8" s="13" t="s">
        <v>40</v>
      </c>
      <c r="F8" s="13" t="s">
        <v>97</v>
      </c>
      <c r="G8" s="13">
        <v>0.013148148148148147</v>
      </c>
      <c r="H8" s="21">
        <v>4</v>
      </c>
      <c r="I8">
        <f>RANK(G8,G:G,1)</f>
        <v>3</v>
      </c>
      <c r="J8" s="13">
        <v>0.014826388888888889</v>
      </c>
      <c r="K8" s="21">
        <v>5</v>
      </c>
      <c r="L8">
        <f>RANK(J8,J:J,1)</f>
        <v>3</v>
      </c>
      <c r="M8" s="13">
        <f>G8+J8</f>
        <v>0.027974537037037034</v>
      </c>
      <c r="N8">
        <f>RANK(M8,M:M,1)</f>
        <v>3</v>
      </c>
      <c r="O8" s="13">
        <v>0.013946759259259258</v>
      </c>
      <c r="P8" s="21">
        <v>4</v>
      </c>
      <c r="Q8">
        <f>RANK(O8,O:O,1)</f>
        <v>4</v>
      </c>
      <c r="R8" s="13">
        <f>M8+O8</f>
        <v>0.04192129629629629</v>
      </c>
      <c r="S8">
        <f>RANK(R8,R:R,1)</f>
        <v>3</v>
      </c>
      <c r="T8" s="13">
        <v>0.01238425925925926</v>
      </c>
      <c r="U8" s="21">
        <v>4</v>
      </c>
      <c r="V8">
        <f>RANK(T8,T:T,1)</f>
        <v>4</v>
      </c>
      <c r="W8" s="13">
        <f>R8+T8</f>
        <v>0.05430555555555555</v>
      </c>
      <c r="X8">
        <f>RANK(W8,W:W,1)</f>
        <v>3</v>
      </c>
      <c r="Y8" s="13">
        <v>0.02636574074074074</v>
      </c>
      <c r="Z8" s="21">
        <v>4</v>
      </c>
      <c r="AA8">
        <f t="shared" si="0"/>
        <v>4</v>
      </c>
      <c r="AB8" s="13"/>
    </row>
    <row r="9" spans="1:28" ht="12.75">
      <c r="A9" s="13"/>
      <c r="B9" s="13" t="s">
        <v>214</v>
      </c>
      <c r="C9" s="13" t="s">
        <v>153</v>
      </c>
      <c r="D9" s="21">
        <v>119</v>
      </c>
      <c r="E9" s="13" t="s">
        <v>40</v>
      </c>
      <c r="F9" s="13" t="s">
        <v>34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1"/>
      <c r="V9" s="13"/>
      <c r="W9" s="13"/>
      <c r="X9" s="13"/>
      <c r="Y9" s="13">
        <v>0.026446759259259264</v>
      </c>
      <c r="Z9" s="21">
        <v>5</v>
      </c>
      <c r="AA9">
        <f t="shared" si="0"/>
        <v>5</v>
      </c>
      <c r="AB9" s="13"/>
    </row>
    <row r="10" spans="1:28" ht="12.75">
      <c r="A10" s="13"/>
      <c r="B10" s="13" t="s">
        <v>213</v>
      </c>
      <c r="C10" s="13" t="s">
        <v>77</v>
      </c>
      <c r="D10" s="21">
        <v>118</v>
      </c>
      <c r="E10" s="13" t="s">
        <v>93</v>
      </c>
      <c r="F10" s="13" t="s">
        <v>34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1"/>
      <c r="V10" s="13"/>
      <c r="W10" s="13"/>
      <c r="X10" s="13"/>
      <c r="Y10" s="13">
        <v>0.026608796296296297</v>
      </c>
      <c r="Z10" s="21">
        <v>6</v>
      </c>
      <c r="AA10">
        <f t="shared" si="0"/>
        <v>6</v>
      </c>
      <c r="AB10" s="13"/>
    </row>
    <row r="11" spans="1:28" ht="12.75">
      <c r="A11" s="13"/>
      <c r="B11" s="13" t="s">
        <v>95</v>
      </c>
      <c r="C11" s="13" t="s">
        <v>36</v>
      </c>
      <c r="D11" s="21">
        <v>9</v>
      </c>
      <c r="E11" s="13" t="s">
        <v>144</v>
      </c>
      <c r="F11" s="13" t="s">
        <v>94</v>
      </c>
      <c r="G11" s="13">
        <v>0.013379629629629628</v>
      </c>
      <c r="H11" s="21">
        <v>8</v>
      </c>
      <c r="I11">
        <f>RANK(G11,G:G,1)</f>
        <v>5</v>
      </c>
      <c r="J11" s="13">
        <v>0.015173611111111112</v>
      </c>
      <c r="K11" s="21">
        <v>9</v>
      </c>
      <c r="L11">
        <f aca="true" t="shared" si="1" ref="L11:L22">RANK(J11,J$1:J$65536,1)</f>
        <v>5</v>
      </c>
      <c r="M11" s="13">
        <f>G11+J11</f>
        <v>0.02855324074074074</v>
      </c>
      <c r="N11">
        <f aca="true" t="shared" si="2" ref="N11:N22">RANK(M11,M$1:M$65536,1)</f>
        <v>5</v>
      </c>
      <c r="O11" s="13">
        <v>0.014398148148148148</v>
      </c>
      <c r="P11" s="21">
        <v>5</v>
      </c>
      <c r="Q11">
        <f aca="true" t="shared" si="3" ref="Q11:Q22">RANK(O11,O$1:O$65536,1)</f>
        <v>5</v>
      </c>
      <c r="R11" s="13">
        <f>M11+O11</f>
        <v>0.042951388888888886</v>
      </c>
      <c r="S11">
        <f aca="true" t="shared" si="4" ref="S11:S22">RANK(R11,R$1:R$65536,1)</f>
        <v>5</v>
      </c>
      <c r="T11" s="13">
        <v>0.012789351851851852</v>
      </c>
      <c r="U11" s="21">
        <v>7</v>
      </c>
      <c r="V11">
        <f aca="true" t="shared" si="5" ref="V11:V22">RANK(T11,T$1:T$65536,1)</f>
        <v>5</v>
      </c>
      <c r="W11" s="13">
        <f>R11+T11</f>
        <v>0.05574074074074074</v>
      </c>
      <c r="X11">
        <f aca="true" t="shared" si="6" ref="X11:X22">RANK(W11,W$1:W$65536,1)</f>
        <v>5</v>
      </c>
      <c r="Y11" s="13">
        <v>0.026712962962962966</v>
      </c>
      <c r="Z11" s="21">
        <v>7</v>
      </c>
      <c r="AA11">
        <f t="shared" si="0"/>
        <v>7</v>
      </c>
      <c r="AB11" s="13"/>
    </row>
    <row r="12" spans="1:28" ht="12.75">
      <c r="A12" s="13"/>
      <c r="B12" s="13" t="s">
        <v>163</v>
      </c>
      <c r="C12" s="13" t="s">
        <v>164</v>
      </c>
      <c r="D12" s="21">
        <v>16</v>
      </c>
      <c r="E12" s="13" t="s">
        <v>93</v>
      </c>
      <c r="F12" s="13" t="s">
        <v>34</v>
      </c>
      <c r="G12" s="13">
        <v>0.013958333333333335</v>
      </c>
      <c r="H12" s="21">
        <v>14</v>
      </c>
      <c r="I12">
        <f>RANK(G12,G:G,1)</f>
        <v>7</v>
      </c>
      <c r="J12" s="13">
        <v>0.015752314814814813</v>
      </c>
      <c r="K12" s="21">
        <v>15</v>
      </c>
      <c r="L12">
        <f t="shared" si="1"/>
        <v>8</v>
      </c>
      <c r="M12" s="13">
        <f>G12+J12</f>
        <v>0.029710648148148146</v>
      </c>
      <c r="N12">
        <f t="shared" si="2"/>
        <v>7</v>
      </c>
      <c r="O12" s="13">
        <v>0.014606481481481482</v>
      </c>
      <c r="P12" s="21">
        <v>7</v>
      </c>
      <c r="Q12">
        <f t="shared" si="3"/>
        <v>6</v>
      </c>
      <c r="R12" s="13">
        <f>M12+O12</f>
        <v>0.04431712962962963</v>
      </c>
      <c r="S12">
        <f t="shared" si="4"/>
        <v>6</v>
      </c>
      <c r="T12" s="13">
        <v>0.012939814814814814</v>
      </c>
      <c r="U12" s="21">
        <v>9</v>
      </c>
      <c r="V12">
        <f t="shared" si="5"/>
        <v>6</v>
      </c>
      <c r="W12" s="13">
        <f>R12+T12</f>
        <v>0.057256944444444444</v>
      </c>
      <c r="X12">
        <f t="shared" si="6"/>
        <v>6</v>
      </c>
      <c r="Y12" s="13">
        <v>0.02715277777777778</v>
      </c>
      <c r="Z12" s="21">
        <v>8</v>
      </c>
      <c r="AA12">
        <f t="shared" si="0"/>
        <v>8</v>
      </c>
      <c r="AB12" s="13"/>
    </row>
    <row r="13" spans="1:28" ht="12.75">
      <c r="A13" s="13"/>
      <c r="B13" s="13" t="s">
        <v>27</v>
      </c>
      <c r="C13" s="13" t="s">
        <v>85</v>
      </c>
      <c r="D13" s="21">
        <v>89</v>
      </c>
      <c r="E13" s="13" t="s">
        <v>40</v>
      </c>
      <c r="F13" s="13" t="s">
        <v>97</v>
      </c>
      <c r="G13" s="13"/>
      <c r="H13" s="13"/>
      <c r="I13" s="13"/>
      <c r="J13" s="13">
        <v>0.015636574074074074</v>
      </c>
      <c r="K13" s="21">
        <v>13</v>
      </c>
      <c r="L13">
        <f t="shared" si="1"/>
        <v>6</v>
      </c>
      <c r="M13" s="13"/>
      <c r="N13" t="e">
        <f t="shared" si="2"/>
        <v>#N/A</v>
      </c>
      <c r="O13" s="13"/>
      <c r="P13" s="21"/>
      <c r="Q13" t="e">
        <f t="shared" si="3"/>
        <v>#N/A</v>
      </c>
      <c r="R13" s="13"/>
      <c r="S13" t="e">
        <f t="shared" si="4"/>
        <v>#N/A</v>
      </c>
      <c r="T13" s="13">
        <v>0.013125</v>
      </c>
      <c r="U13" s="21">
        <v>11</v>
      </c>
      <c r="V13">
        <f t="shared" si="5"/>
        <v>8</v>
      </c>
      <c r="W13" s="13"/>
      <c r="X13" t="e">
        <f t="shared" si="6"/>
        <v>#N/A</v>
      </c>
      <c r="Y13" s="13">
        <v>0.02783564814814815</v>
      </c>
      <c r="Z13" s="21">
        <v>9</v>
      </c>
      <c r="AA13">
        <f t="shared" si="0"/>
        <v>9</v>
      </c>
      <c r="AB13" s="13"/>
    </row>
    <row r="14" spans="1:28" ht="12.75">
      <c r="A14" s="13"/>
      <c r="B14" s="13" t="s">
        <v>61</v>
      </c>
      <c r="C14" s="13" t="s">
        <v>117</v>
      </c>
      <c r="D14" s="21">
        <v>59</v>
      </c>
      <c r="E14" s="13" t="s">
        <v>40</v>
      </c>
      <c r="F14" s="13" t="s">
        <v>34</v>
      </c>
      <c r="G14" s="13">
        <v>0.015150462962962963</v>
      </c>
      <c r="H14" s="21">
        <v>25</v>
      </c>
      <c r="I14">
        <f aca="true" t="shared" si="7" ref="I14:I22">RANK(G14,G$1:G$65536,1)</f>
        <v>14</v>
      </c>
      <c r="J14" s="13"/>
      <c r="K14" s="21"/>
      <c r="L14" t="e">
        <f t="shared" si="1"/>
        <v>#N/A</v>
      </c>
      <c r="M14" s="13"/>
      <c r="N14" t="e">
        <f t="shared" si="2"/>
        <v>#N/A</v>
      </c>
      <c r="O14" s="13"/>
      <c r="P14" s="21"/>
      <c r="Q14" t="e">
        <f t="shared" si="3"/>
        <v>#N/A</v>
      </c>
      <c r="R14" s="13"/>
      <c r="S14" t="e">
        <f t="shared" si="4"/>
        <v>#N/A</v>
      </c>
      <c r="T14" s="13"/>
      <c r="U14" s="21"/>
      <c r="V14" t="e">
        <f t="shared" si="5"/>
        <v>#N/A</v>
      </c>
      <c r="W14" s="13"/>
      <c r="X14" t="e">
        <f t="shared" si="6"/>
        <v>#N/A</v>
      </c>
      <c r="Y14" s="13">
        <v>0.02890046296296296</v>
      </c>
      <c r="Z14" s="21">
        <v>10</v>
      </c>
      <c r="AA14">
        <f t="shared" si="0"/>
        <v>10</v>
      </c>
      <c r="AB14" s="13"/>
    </row>
    <row r="15" spans="1:28" ht="12.75">
      <c r="A15" s="13"/>
      <c r="B15" s="13" t="s">
        <v>102</v>
      </c>
      <c r="C15" s="13" t="s">
        <v>36</v>
      </c>
      <c r="D15" s="21">
        <v>40</v>
      </c>
      <c r="E15" s="13"/>
      <c r="F15" s="13" t="s">
        <v>34</v>
      </c>
      <c r="G15" s="13">
        <v>0.01375</v>
      </c>
      <c r="H15" s="21">
        <v>12</v>
      </c>
      <c r="I15">
        <f t="shared" si="7"/>
        <v>6</v>
      </c>
      <c r="J15" s="13">
        <v>0.01570601851851852</v>
      </c>
      <c r="K15" s="21">
        <v>14</v>
      </c>
      <c r="L15">
        <f t="shared" si="1"/>
        <v>7</v>
      </c>
      <c r="M15" s="13">
        <f>G15+J15</f>
        <v>0.02945601851851852</v>
      </c>
      <c r="N15">
        <f t="shared" si="2"/>
        <v>6</v>
      </c>
      <c r="O15" s="13">
        <v>0.01511574074074074</v>
      </c>
      <c r="P15" s="21">
        <v>10</v>
      </c>
      <c r="Q15">
        <f t="shared" si="3"/>
        <v>7</v>
      </c>
      <c r="R15" s="13">
        <f>M15+O15</f>
        <v>0.04457175925925926</v>
      </c>
      <c r="S15">
        <f t="shared" si="4"/>
        <v>7</v>
      </c>
      <c r="T15" s="13">
        <v>0.013032407407407407</v>
      </c>
      <c r="U15" s="21">
        <v>10</v>
      </c>
      <c r="V15">
        <f t="shared" si="5"/>
        <v>7</v>
      </c>
      <c r="W15" s="13">
        <f>R15+T15</f>
        <v>0.05760416666666667</v>
      </c>
      <c r="X15">
        <f t="shared" si="6"/>
        <v>7</v>
      </c>
      <c r="Y15" s="13">
        <v>0.029050925925925928</v>
      </c>
      <c r="Z15" s="21">
        <v>11</v>
      </c>
      <c r="AA15">
        <f t="shared" si="0"/>
        <v>11</v>
      </c>
      <c r="AB15" s="13"/>
    </row>
    <row r="16" spans="1:28" ht="12.75">
      <c r="A16" s="13"/>
      <c r="B16" s="13" t="s">
        <v>96</v>
      </c>
      <c r="C16" s="13" t="s">
        <v>36</v>
      </c>
      <c r="D16" s="21">
        <v>10</v>
      </c>
      <c r="E16" s="13" t="s">
        <v>40</v>
      </c>
      <c r="F16" s="13" t="s">
        <v>97</v>
      </c>
      <c r="G16" s="13">
        <v>0.014490740740740742</v>
      </c>
      <c r="H16" s="21">
        <v>18</v>
      </c>
      <c r="I16">
        <f t="shared" si="7"/>
        <v>9</v>
      </c>
      <c r="J16" s="13">
        <v>0.01638888888888889</v>
      </c>
      <c r="K16" s="21">
        <v>19</v>
      </c>
      <c r="L16">
        <f t="shared" si="1"/>
        <v>10</v>
      </c>
      <c r="M16" s="13">
        <f>G16+J16</f>
        <v>0.030879629629629632</v>
      </c>
      <c r="N16">
        <f t="shared" si="2"/>
        <v>9</v>
      </c>
      <c r="O16" s="13">
        <v>0.016076388888888887</v>
      </c>
      <c r="P16" s="21">
        <v>17</v>
      </c>
      <c r="Q16">
        <f t="shared" si="3"/>
        <v>12</v>
      </c>
      <c r="R16" s="13">
        <f>M16+O16</f>
        <v>0.04695601851851852</v>
      </c>
      <c r="S16">
        <f t="shared" si="4"/>
        <v>9</v>
      </c>
      <c r="T16" s="13">
        <v>0.013773148148148147</v>
      </c>
      <c r="U16" s="21">
        <v>14</v>
      </c>
      <c r="V16">
        <f t="shared" si="5"/>
        <v>10</v>
      </c>
      <c r="W16" s="13">
        <f>R16+T16</f>
        <v>0.06072916666666667</v>
      </c>
      <c r="X16">
        <f t="shared" si="6"/>
        <v>9</v>
      </c>
      <c r="Y16" s="13">
        <v>0.029131944444444446</v>
      </c>
      <c r="Z16" s="21">
        <v>12</v>
      </c>
      <c r="AA16">
        <f t="shared" si="0"/>
        <v>12</v>
      </c>
      <c r="AB16" s="13"/>
    </row>
    <row r="17" spans="1:28" ht="12.75">
      <c r="A17" s="13"/>
      <c r="B17" s="13" t="s">
        <v>202</v>
      </c>
      <c r="C17" s="13" t="s">
        <v>85</v>
      </c>
      <c r="D17" s="21">
        <v>74</v>
      </c>
      <c r="E17" s="13"/>
      <c r="F17" s="13" t="s">
        <v>34</v>
      </c>
      <c r="G17" s="13">
        <v>0.014756944444444446</v>
      </c>
      <c r="H17" s="21">
        <v>22</v>
      </c>
      <c r="I17">
        <f t="shared" si="7"/>
        <v>11</v>
      </c>
      <c r="J17" s="13"/>
      <c r="K17" s="21"/>
      <c r="L17" t="e">
        <f t="shared" si="1"/>
        <v>#N/A</v>
      </c>
      <c r="M17" s="13"/>
      <c r="N17" t="e">
        <f t="shared" si="2"/>
        <v>#N/A</v>
      </c>
      <c r="O17" s="13">
        <v>0.01596064814814815</v>
      </c>
      <c r="P17" s="21">
        <v>16</v>
      </c>
      <c r="Q17">
        <f t="shared" si="3"/>
        <v>11</v>
      </c>
      <c r="R17" s="13"/>
      <c r="S17" t="e">
        <f t="shared" si="4"/>
        <v>#N/A</v>
      </c>
      <c r="T17" s="13"/>
      <c r="U17" s="21"/>
      <c r="V17" t="e">
        <f t="shared" si="5"/>
        <v>#N/A</v>
      </c>
      <c r="W17" s="13"/>
      <c r="X17" t="e">
        <f t="shared" si="6"/>
        <v>#N/A</v>
      </c>
      <c r="Y17" s="13">
        <v>0.02918981481481481</v>
      </c>
      <c r="Z17" s="21">
        <v>13</v>
      </c>
      <c r="AA17">
        <f t="shared" si="0"/>
        <v>13</v>
      </c>
      <c r="AB17" s="13"/>
    </row>
    <row r="18" spans="1:28" ht="12.75">
      <c r="A18" s="13"/>
      <c r="B18" s="13" t="s">
        <v>92</v>
      </c>
      <c r="C18" s="13" t="s">
        <v>85</v>
      </c>
      <c r="D18" s="21">
        <v>8</v>
      </c>
      <c r="E18" s="13" t="s">
        <v>93</v>
      </c>
      <c r="F18" s="13" t="s">
        <v>52</v>
      </c>
      <c r="G18" s="13">
        <v>0.014259259259259261</v>
      </c>
      <c r="H18" s="21">
        <v>16</v>
      </c>
      <c r="I18">
        <f t="shared" si="7"/>
        <v>8</v>
      </c>
      <c r="J18" s="13">
        <v>0.016168981481481482</v>
      </c>
      <c r="K18" s="21">
        <v>17</v>
      </c>
      <c r="L18">
        <f t="shared" si="1"/>
        <v>9</v>
      </c>
      <c r="M18" s="13">
        <f>G18+J18</f>
        <v>0.030428240740740742</v>
      </c>
      <c r="N18">
        <f t="shared" si="2"/>
        <v>8</v>
      </c>
      <c r="O18" s="13">
        <v>0.015185185185185185</v>
      </c>
      <c r="P18" s="21">
        <v>11</v>
      </c>
      <c r="Q18">
        <f t="shared" si="3"/>
        <v>8</v>
      </c>
      <c r="R18" s="13">
        <f>M18+O18</f>
        <v>0.045613425925925925</v>
      </c>
      <c r="S18">
        <f t="shared" si="4"/>
        <v>8</v>
      </c>
      <c r="T18" s="13">
        <v>0.013460648148148147</v>
      </c>
      <c r="U18" s="21">
        <v>13</v>
      </c>
      <c r="V18">
        <f t="shared" si="5"/>
        <v>9</v>
      </c>
      <c r="W18" s="13">
        <f>R18+T18</f>
        <v>0.05907407407407407</v>
      </c>
      <c r="X18">
        <f t="shared" si="6"/>
        <v>8</v>
      </c>
      <c r="Y18" s="13">
        <v>0.029270833333333333</v>
      </c>
      <c r="Z18" s="21">
        <v>14</v>
      </c>
      <c r="AA18">
        <f t="shared" si="0"/>
        <v>14</v>
      </c>
      <c r="AB18" s="13"/>
    </row>
    <row r="19" spans="1:28" ht="12.75">
      <c r="A19" s="13"/>
      <c r="B19" s="13" t="s">
        <v>99</v>
      </c>
      <c r="C19" s="13"/>
      <c r="D19" s="21">
        <v>38</v>
      </c>
      <c r="E19" s="13"/>
      <c r="F19" s="13" t="s">
        <v>34</v>
      </c>
      <c r="G19" s="13">
        <v>0.014780092592592595</v>
      </c>
      <c r="H19" s="21">
        <v>23</v>
      </c>
      <c r="I19">
        <f t="shared" si="7"/>
        <v>12</v>
      </c>
      <c r="J19" s="13">
        <v>0.01664351851851852</v>
      </c>
      <c r="K19" s="21">
        <v>20</v>
      </c>
      <c r="L19">
        <f t="shared" si="1"/>
        <v>11</v>
      </c>
      <c r="M19" s="13">
        <f>G19+J19</f>
        <v>0.03142361111111111</v>
      </c>
      <c r="N19">
        <f t="shared" si="2"/>
        <v>10</v>
      </c>
      <c r="O19" s="13">
        <v>0.01570601851851852</v>
      </c>
      <c r="P19" s="21">
        <v>14</v>
      </c>
      <c r="Q19">
        <f t="shared" si="3"/>
        <v>9</v>
      </c>
      <c r="R19" s="13">
        <f>M19+O19</f>
        <v>0.04712962962962963</v>
      </c>
      <c r="S19">
        <f t="shared" si="4"/>
        <v>10</v>
      </c>
      <c r="T19" s="13">
        <v>0.013900462962962962</v>
      </c>
      <c r="U19" s="21">
        <v>15</v>
      </c>
      <c r="V19">
        <f t="shared" si="5"/>
        <v>11</v>
      </c>
      <c r="W19" s="13">
        <f>R19+T19</f>
        <v>0.061030092592592594</v>
      </c>
      <c r="X19">
        <f t="shared" si="6"/>
        <v>10</v>
      </c>
      <c r="Y19" s="13">
        <v>0.02946759259259259</v>
      </c>
      <c r="Z19" s="21">
        <v>15</v>
      </c>
      <c r="AA19">
        <f t="shared" si="0"/>
        <v>15</v>
      </c>
      <c r="AB19" s="13"/>
    </row>
    <row r="20" spans="1:28" ht="12.75">
      <c r="A20" s="13"/>
      <c r="B20" s="13" t="s">
        <v>78</v>
      </c>
      <c r="C20" s="13" t="s">
        <v>77</v>
      </c>
      <c r="D20" s="21">
        <v>14</v>
      </c>
      <c r="E20" s="13" t="s">
        <v>93</v>
      </c>
      <c r="F20" s="13" t="s">
        <v>97</v>
      </c>
      <c r="G20" s="13">
        <v>0.014733796296296295</v>
      </c>
      <c r="H20" s="21">
        <v>21</v>
      </c>
      <c r="I20">
        <f t="shared" si="7"/>
        <v>10</v>
      </c>
      <c r="J20" s="13">
        <v>0.016909722222222225</v>
      </c>
      <c r="K20" s="21">
        <v>21</v>
      </c>
      <c r="L20">
        <f t="shared" si="1"/>
        <v>12</v>
      </c>
      <c r="M20" s="13">
        <f>G20+J20</f>
        <v>0.03164351851851852</v>
      </c>
      <c r="N20">
        <f t="shared" si="2"/>
        <v>11</v>
      </c>
      <c r="O20" s="13">
        <v>0.015844907407407408</v>
      </c>
      <c r="P20" s="21">
        <v>15</v>
      </c>
      <c r="Q20">
        <f t="shared" si="3"/>
        <v>10</v>
      </c>
      <c r="R20" s="13">
        <f>M20+O20</f>
        <v>0.047488425925925934</v>
      </c>
      <c r="S20">
        <f t="shared" si="4"/>
        <v>11</v>
      </c>
      <c r="T20" s="13">
        <v>0.014224537037037037</v>
      </c>
      <c r="U20" s="21">
        <v>19</v>
      </c>
      <c r="V20">
        <f t="shared" si="5"/>
        <v>14</v>
      </c>
      <c r="W20" s="13">
        <f>R20+T20</f>
        <v>0.06171296296296297</v>
      </c>
      <c r="X20">
        <f t="shared" si="6"/>
        <v>11</v>
      </c>
      <c r="Y20" s="13">
        <v>0.029664351851851855</v>
      </c>
      <c r="Z20" s="21">
        <v>16</v>
      </c>
      <c r="AA20">
        <f t="shared" si="0"/>
        <v>16</v>
      </c>
      <c r="AB20" s="13"/>
    </row>
    <row r="21" spans="1:28" ht="12.75">
      <c r="A21" s="13"/>
      <c r="B21" t="s">
        <v>35</v>
      </c>
      <c r="C21" t="s">
        <v>36</v>
      </c>
      <c r="D21" s="21">
        <v>2</v>
      </c>
      <c r="E21" t="s">
        <v>37</v>
      </c>
      <c r="F21" t="s">
        <v>34</v>
      </c>
      <c r="G21" s="13">
        <v>0.015787037037037037</v>
      </c>
      <c r="H21" s="21">
        <v>35</v>
      </c>
      <c r="I21">
        <f t="shared" si="7"/>
        <v>20</v>
      </c>
      <c r="J21" s="13">
        <v>0.01783564814814815</v>
      </c>
      <c r="K21" s="21">
        <v>29</v>
      </c>
      <c r="L21">
        <f t="shared" si="1"/>
        <v>18</v>
      </c>
      <c r="M21" s="13">
        <f>G21+J21</f>
        <v>0.033622685185185186</v>
      </c>
      <c r="N21">
        <f t="shared" si="2"/>
        <v>17</v>
      </c>
      <c r="O21" s="13">
        <v>0.017314814814814814</v>
      </c>
      <c r="P21" s="21">
        <v>32</v>
      </c>
      <c r="Q21">
        <f t="shared" si="3"/>
        <v>23</v>
      </c>
      <c r="R21" s="13">
        <f>M21+O21</f>
        <v>0.0509375</v>
      </c>
      <c r="S21">
        <f t="shared" si="4"/>
        <v>17</v>
      </c>
      <c r="T21" s="13">
        <v>0.014652777777777778</v>
      </c>
      <c r="U21" s="21">
        <v>24</v>
      </c>
      <c r="V21">
        <f t="shared" si="5"/>
        <v>19</v>
      </c>
      <c r="W21" s="13">
        <f>R21+T21</f>
        <v>0.06559027777777778</v>
      </c>
      <c r="X21">
        <f t="shared" si="6"/>
        <v>17</v>
      </c>
      <c r="Y21" s="13">
        <v>0.02980324074074074</v>
      </c>
      <c r="Z21" s="21">
        <v>17</v>
      </c>
      <c r="AA21">
        <f t="shared" si="0"/>
        <v>17</v>
      </c>
      <c r="AB21" s="13"/>
    </row>
    <row r="22" spans="1:28" ht="12.75">
      <c r="A22" s="13"/>
      <c r="B22" s="13" t="s">
        <v>139</v>
      </c>
      <c r="C22" s="13" t="s">
        <v>140</v>
      </c>
      <c r="D22" s="21">
        <v>13</v>
      </c>
      <c r="E22" s="13" t="s">
        <v>40</v>
      </c>
      <c r="F22" s="13" t="s">
        <v>34</v>
      </c>
      <c r="G22" s="13">
        <v>0.015729166666666666</v>
      </c>
      <c r="H22" s="21">
        <v>33</v>
      </c>
      <c r="I22">
        <f t="shared" si="7"/>
        <v>19</v>
      </c>
      <c r="J22" s="13">
        <v>0.01709490740740741</v>
      </c>
      <c r="K22" s="21">
        <v>22</v>
      </c>
      <c r="L22">
        <f t="shared" si="1"/>
        <v>13</v>
      </c>
      <c r="M22" s="13">
        <f>G22+J22</f>
        <v>0.032824074074074075</v>
      </c>
      <c r="N22">
        <f t="shared" si="2"/>
        <v>14</v>
      </c>
      <c r="O22" s="13">
        <v>0.016099537037037037</v>
      </c>
      <c r="P22" s="21"/>
      <c r="Q22">
        <f t="shared" si="3"/>
        <v>13</v>
      </c>
      <c r="R22" s="13">
        <f>M22+O22</f>
        <v>0.04892361111111111</v>
      </c>
      <c r="S22">
        <f t="shared" si="4"/>
        <v>14</v>
      </c>
      <c r="T22" s="13">
        <v>0.014340277777777776</v>
      </c>
      <c r="U22" s="21">
        <v>20</v>
      </c>
      <c r="V22">
        <f t="shared" si="5"/>
        <v>15</v>
      </c>
      <c r="W22" s="13">
        <f>R22+T22</f>
        <v>0.06326388888888888</v>
      </c>
      <c r="X22">
        <f t="shared" si="6"/>
        <v>13</v>
      </c>
      <c r="Y22" s="13">
        <v>0.03006944444444444</v>
      </c>
      <c r="Z22" s="21">
        <v>18</v>
      </c>
      <c r="AA22">
        <f t="shared" si="0"/>
        <v>18</v>
      </c>
      <c r="AB22" s="13"/>
    </row>
    <row r="23" spans="1:28" ht="12.75">
      <c r="A23" s="13"/>
      <c r="B23" s="13" t="s">
        <v>212</v>
      </c>
      <c r="C23" s="13" t="s">
        <v>85</v>
      </c>
      <c r="D23" s="21">
        <v>117</v>
      </c>
      <c r="E23" s="13"/>
      <c r="F23" s="13" t="s">
        <v>34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21"/>
      <c r="V23" s="13"/>
      <c r="W23" s="13"/>
      <c r="X23" s="13"/>
      <c r="Y23" s="13">
        <v>0.030300925925925926</v>
      </c>
      <c r="Z23" s="21">
        <v>19</v>
      </c>
      <c r="AA23">
        <f t="shared" si="0"/>
        <v>19</v>
      </c>
      <c r="AB23" s="13"/>
    </row>
    <row r="24" spans="1:28" ht="12.75">
      <c r="A24" s="13"/>
      <c r="B24" s="13" t="s">
        <v>205</v>
      </c>
      <c r="C24" s="13" t="s">
        <v>77</v>
      </c>
      <c r="D24" s="21">
        <v>77</v>
      </c>
      <c r="E24" s="13"/>
      <c r="F24" s="13" t="s">
        <v>34</v>
      </c>
      <c r="G24" s="13">
        <v>0.014953703703703705</v>
      </c>
      <c r="H24" s="21">
        <v>24</v>
      </c>
      <c r="I24">
        <f>RANK(G24,G:G,1)</f>
        <v>13</v>
      </c>
      <c r="J24" s="13">
        <v>0.01724537037037037</v>
      </c>
      <c r="K24" s="21">
        <v>23</v>
      </c>
      <c r="L24">
        <f>RANK(J24,J:J,1)</f>
        <v>14</v>
      </c>
      <c r="M24" s="13">
        <f>G24+J24</f>
        <v>0.032199074074074074</v>
      </c>
      <c r="N24">
        <f>RANK(M24,M:M,1)</f>
        <v>12</v>
      </c>
      <c r="O24" s="13">
        <v>0.016168981481481482</v>
      </c>
      <c r="P24" s="21">
        <v>19</v>
      </c>
      <c r="Q24">
        <f>RANK(O24,O:O,1)</f>
        <v>14</v>
      </c>
      <c r="R24" s="13">
        <f>M24+O24</f>
        <v>0.04836805555555555</v>
      </c>
      <c r="S24">
        <f>RANK(R24,R:R,1)</f>
        <v>12</v>
      </c>
      <c r="T24" s="13">
        <v>0.0140625</v>
      </c>
      <c r="U24" s="21">
        <v>17</v>
      </c>
      <c r="V24">
        <f>RANK(T24,T:T,1)</f>
        <v>13</v>
      </c>
      <c r="W24" s="13">
        <f>R24+T24</f>
        <v>0.06243055555555555</v>
      </c>
      <c r="X24">
        <f>RANK(W24,W:W,1)</f>
        <v>12</v>
      </c>
      <c r="Y24" s="13">
        <v>0.030520833333333334</v>
      </c>
      <c r="Z24" s="21">
        <v>20</v>
      </c>
      <c r="AA24">
        <f t="shared" si="0"/>
        <v>20</v>
      </c>
      <c r="AB24" s="13"/>
    </row>
    <row r="25" spans="1:28" ht="12.75">
      <c r="A25" s="13"/>
      <c r="B25" s="13" t="s">
        <v>100</v>
      </c>
      <c r="C25" s="13" t="s">
        <v>101</v>
      </c>
      <c r="D25" s="21">
        <v>39</v>
      </c>
      <c r="E25" s="13" t="s">
        <v>40</v>
      </c>
      <c r="F25" s="13" t="s">
        <v>34</v>
      </c>
      <c r="G25" s="13">
        <v>0.01521990740740741</v>
      </c>
      <c r="H25" s="21">
        <v>26</v>
      </c>
      <c r="I25">
        <f>RANK(G25,G:G,1)</f>
        <v>15</v>
      </c>
      <c r="J25" s="13">
        <v>0.017384259259259262</v>
      </c>
      <c r="K25" s="21">
        <v>25</v>
      </c>
      <c r="L25">
        <f>RANK(J25,J:J,1)</f>
        <v>15</v>
      </c>
      <c r="M25" s="13">
        <f>G25+J25</f>
        <v>0.03260416666666667</v>
      </c>
      <c r="N25">
        <f>RANK(M25,M:M,1)</f>
        <v>13</v>
      </c>
      <c r="O25" s="13">
        <v>0.016203703703703703</v>
      </c>
      <c r="P25" s="21">
        <v>20</v>
      </c>
      <c r="Q25">
        <f>RANK(O25,O:O,1)</f>
        <v>15</v>
      </c>
      <c r="R25" s="13">
        <f>M25+O25</f>
        <v>0.048807870370370376</v>
      </c>
      <c r="S25">
        <f>RANK(R25,R:R,1)</f>
        <v>13</v>
      </c>
      <c r="T25" s="13">
        <v>0.014560185185185183</v>
      </c>
      <c r="U25" s="21">
        <v>22</v>
      </c>
      <c r="V25">
        <f>RANK(T25,T:T,1)</f>
        <v>17</v>
      </c>
      <c r="W25" s="13">
        <f>R25+T25</f>
        <v>0.06336805555555555</v>
      </c>
      <c r="X25">
        <f>RANK(W25,W:W,1)</f>
        <v>14</v>
      </c>
      <c r="Y25" s="13">
        <v>0.030648148148148147</v>
      </c>
      <c r="Z25" s="21">
        <v>21</v>
      </c>
      <c r="AA25">
        <f t="shared" si="0"/>
        <v>21</v>
      </c>
      <c r="AB25" s="13"/>
    </row>
    <row r="26" spans="1:28" ht="12.75">
      <c r="A26" s="13"/>
      <c r="B26" s="13" t="s">
        <v>53</v>
      </c>
      <c r="C26" s="13" t="s">
        <v>88</v>
      </c>
      <c r="D26" s="21">
        <v>51</v>
      </c>
      <c r="E26" s="13"/>
      <c r="F26" s="13" t="s">
        <v>34</v>
      </c>
      <c r="G26" s="13">
        <v>0.015717592592592592</v>
      </c>
      <c r="H26" s="21">
        <v>32</v>
      </c>
      <c r="I26">
        <f>RANK(G26,G:G,1)</f>
        <v>18</v>
      </c>
      <c r="J26" s="13">
        <v>0.017511574074074072</v>
      </c>
      <c r="K26" s="21">
        <v>26</v>
      </c>
      <c r="L26">
        <f>RANK(J26,J:J,1)</f>
        <v>16</v>
      </c>
      <c r="M26" s="13">
        <f>G26+J26</f>
        <v>0.033229166666666664</v>
      </c>
      <c r="N26">
        <f>RANK(M26,M:M,1)</f>
        <v>16</v>
      </c>
      <c r="O26" s="13">
        <v>0.01650462962962963</v>
      </c>
      <c r="P26" s="21">
        <v>22</v>
      </c>
      <c r="Q26">
        <f>RANK(O26,O:O,1)</f>
        <v>16</v>
      </c>
      <c r="R26" s="13">
        <f>M26+O26</f>
        <v>0.04973379629629629</v>
      </c>
      <c r="S26">
        <f>RANK(R26,R:R,1)</f>
        <v>15</v>
      </c>
      <c r="T26" s="13">
        <v>0.014016203703703704</v>
      </c>
      <c r="U26" s="21">
        <v>16</v>
      </c>
      <c r="V26">
        <f>RANK(T26,T:T,1)</f>
        <v>12</v>
      </c>
      <c r="W26" s="13">
        <f>R26+T26</f>
        <v>0.06375</v>
      </c>
      <c r="X26">
        <f>RANK(W26,W:W,1)</f>
        <v>15</v>
      </c>
      <c r="Y26" s="13">
        <v>0.030868055555555555</v>
      </c>
      <c r="Z26" s="21">
        <v>22</v>
      </c>
      <c r="AA26">
        <f t="shared" si="0"/>
        <v>22</v>
      </c>
      <c r="AB26" s="13"/>
    </row>
    <row r="27" spans="1:28" ht="12.75">
      <c r="A27" s="13"/>
      <c r="B27" s="13" t="s">
        <v>116</v>
      </c>
      <c r="C27" s="13" t="s">
        <v>117</v>
      </c>
      <c r="D27" s="21">
        <v>26</v>
      </c>
      <c r="E27" s="13" t="s">
        <v>144</v>
      </c>
      <c r="F27" s="13" t="s">
        <v>86</v>
      </c>
      <c r="G27" s="13">
        <v>0.016145833333333335</v>
      </c>
      <c r="H27" s="21">
        <v>37</v>
      </c>
      <c r="I27">
        <f>RANK(G27,G:G,1)</f>
        <v>22</v>
      </c>
      <c r="J27" s="13">
        <v>0.018506944444444444</v>
      </c>
      <c r="K27" s="21">
        <v>39</v>
      </c>
      <c r="L27">
        <f>RANK(J27,J:J,1)</f>
        <v>26</v>
      </c>
      <c r="M27" s="13">
        <f>G27+J27</f>
        <v>0.03465277777777778</v>
      </c>
      <c r="N27">
        <f>RANK(M27,M:M,1)</f>
        <v>23</v>
      </c>
      <c r="O27" s="13">
        <v>0.016886574074074075</v>
      </c>
      <c r="P27" s="21">
        <v>25</v>
      </c>
      <c r="Q27">
        <f>RANK(O27,O:O,1)</f>
        <v>19</v>
      </c>
      <c r="R27" s="13">
        <f>M27+O27</f>
        <v>0.05153935185185186</v>
      </c>
      <c r="S27">
        <f>RANK(R27,R:R,1)</f>
        <v>20</v>
      </c>
      <c r="T27" s="13">
        <v>0.01476851851851852</v>
      </c>
      <c r="U27" s="21">
        <v>25</v>
      </c>
      <c r="V27">
        <f>RANK(T27,T:T,1)</f>
        <v>20</v>
      </c>
      <c r="W27" s="13">
        <f>R27+T27</f>
        <v>0.06630787037037038</v>
      </c>
      <c r="X27">
        <f>RANK(W27,W:W,1)</f>
        <v>19</v>
      </c>
      <c r="Y27" s="13">
        <v>0.030972222222222224</v>
      </c>
      <c r="Z27" s="21">
        <v>23</v>
      </c>
      <c r="AA27">
        <f t="shared" si="0"/>
        <v>23</v>
      </c>
      <c r="AB27" s="13"/>
    </row>
    <row r="28" spans="1:28" ht="12.75">
      <c r="A28" s="13"/>
      <c r="B28" s="13" t="s">
        <v>114</v>
      </c>
      <c r="C28" s="13" t="s">
        <v>85</v>
      </c>
      <c r="D28" s="21">
        <v>49</v>
      </c>
      <c r="E28" s="13" t="s">
        <v>40</v>
      </c>
      <c r="F28" s="13" t="s">
        <v>109</v>
      </c>
      <c r="G28" s="13">
        <v>0.015405092592592593</v>
      </c>
      <c r="H28" s="21">
        <v>30</v>
      </c>
      <c r="I28">
        <f>RANK(G28,G:G,1)</f>
        <v>17</v>
      </c>
      <c r="J28" s="13">
        <v>0.017800925925925925</v>
      </c>
      <c r="K28" s="21">
        <v>28</v>
      </c>
      <c r="L28">
        <f>RANK(J28,J:J,1)</f>
        <v>17</v>
      </c>
      <c r="M28" s="13">
        <f>G28+J28</f>
        <v>0.03320601851851852</v>
      </c>
      <c r="N28">
        <f>RANK(M28,M:M,1)</f>
        <v>15</v>
      </c>
      <c r="O28" s="13">
        <v>0.016527777777777777</v>
      </c>
      <c r="P28" s="21">
        <v>23</v>
      </c>
      <c r="Q28">
        <f>RANK(O28,O:O,1)</f>
        <v>17</v>
      </c>
      <c r="R28" s="13">
        <f>M28+O28</f>
        <v>0.04973379629629629</v>
      </c>
      <c r="S28">
        <f>RANK(R28,R:R,1)</f>
        <v>15</v>
      </c>
      <c r="T28" s="13">
        <v>0.014618055555555556</v>
      </c>
      <c r="U28" s="21">
        <v>23</v>
      </c>
      <c r="V28">
        <f>RANK(T28,T:T,1)</f>
        <v>18</v>
      </c>
      <c r="W28" s="13">
        <f>R28+T28</f>
        <v>0.06435185185185184</v>
      </c>
      <c r="X28">
        <f>RANK(W28,W:W,1)</f>
        <v>16</v>
      </c>
      <c r="Y28" s="13">
        <v>0.031053240740740742</v>
      </c>
      <c r="Z28" s="21">
        <v>24</v>
      </c>
      <c r="AA28">
        <f t="shared" si="0"/>
        <v>24</v>
      </c>
      <c r="AB28" s="13"/>
    </row>
    <row r="29" spans="1:28" ht="12.75">
      <c r="A29" s="13"/>
      <c r="B29" s="13" t="s">
        <v>158</v>
      </c>
      <c r="C29" s="13" t="s">
        <v>85</v>
      </c>
      <c r="D29" s="21">
        <v>123</v>
      </c>
      <c r="E29" s="13" t="s">
        <v>40</v>
      </c>
      <c r="F29" s="13" t="s">
        <v>159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1"/>
      <c r="V29" s="13"/>
      <c r="W29" s="13"/>
      <c r="X29" s="13"/>
      <c r="Y29" s="13">
        <v>0.03137731481481481</v>
      </c>
      <c r="Z29" s="21">
        <v>25</v>
      </c>
      <c r="AA29">
        <f t="shared" si="0"/>
        <v>25</v>
      </c>
      <c r="AB29" s="13"/>
    </row>
    <row r="30" spans="1:28" ht="12.75">
      <c r="A30" s="13"/>
      <c r="B30" s="13" t="s">
        <v>126</v>
      </c>
      <c r="C30" s="13" t="s">
        <v>77</v>
      </c>
      <c r="D30" s="21">
        <v>33</v>
      </c>
      <c r="E30" s="13"/>
      <c r="F30" s="13" t="s">
        <v>34</v>
      </c>
      <c r="G30" s="13">
        <v>0.015358796296296296</v>
      </c>
      <c r="H30" s="21">
        <v>29</v>
      </c>
      <c r="I30">
        <f>RANK(G30,G:G,1)</f>
        <v>16</v>
      </c>
      <c r="J30" s="13"/>
      <c r="K30" s="21"/>
      <c r="L30" t="e">
        <f>RANK(J30,J:J,1)</f>
        <v>#N/A</v>
      </c>
      <c r="M30" s="13"/>
      <c r="N30" t="e">
        <f>RANK(M30,M:M,1)</f>
        <v>#N/A</v>
      </c>
      <c r="O30" s="13"/>
      <c r="P30" s="21"/>
      <c r="Q30" t="e">
        <f>RANK(O30,O:O,1)</f>
        <v>#N/A</v>
      </c>
      <c r="R30" s="13"/>
      <c r="S30" t="e">
        <f>RANK(R30,R:R,1)</f>
        <v>#N/A</v>
      </c>
      <c r="T30" s="13">
        <v>0.014537037037037038</v>
      </c>
      <c r="U30" s="21">
        <v>21</v>
      </c>
      <c r="V30">
        <f>RANK(T30,T:T,1)</f>
        <v>16</v>
      </c>
      <c r="W30" s="13"/>
      <c r="X30" t="e">
        <f>RANK(W30,W:W,1)</f>
        <v>#N/A</v>
      </c>
      <c r="Y30" s="13">
        <v>0.03158564814814815</v>
      </c>
      <c r="Z30" s="21">
        <v>26</v>
      </c>
      <c r="AA30">
        <f t="shared" si="0"/>
        <v>26</v>
      </c>
      <c r="AB30" s="13"/>
    </row>
    <row r="31" spans="1:28" ht="12.75">
      <c r="A31" s="13"/>
      <c r="B31" t="s">
        <v>41</v>
      </c>
      <c r="C31" t="s">
        <v>39</v>
      </c>
      <c r="D31" s="21">
        <v>4</v>
      </c>
      <c r="E31" t="s">
        <v>40</v>
      </c>
      <c r="F31" t="s">
        <v>34</v>
      </c>
      <c r="G31" s="13">
        <v>0.01615740740740741</v>
      </c>
      <c r="H31" s="21">
        <v>38</v>
      </c>
      <c r="I31">
        <f>RANK(G31,G:G,1)</f>
        <v>23</v>
      </c>
      <c r="J31" s="13">
        <v>0.017916666666666668</v>
      </c>
      <c r="K31" s="21">
        <v>31</v>
      </c>
      <c r="L31">
        <f>RANK(J31,J:J,1)</f>
        <v>19</v>
      </c>
      <c r="M31" s="13">
        <f>G31+J31</f>
        <v>0.034074074074074076</v>
      </c>
      <c r="N31">
        <f>RANK(M31,M:M,1)</f>
        <v>19</v>
      </c>
      <c r="O31" s="13"/>
      <c r="P31" s="21"/>
      <c r="Q31" t="e">
        <f>RANK(O31,O:O,1)</f>
        <v>#N/A</v>
      </c>
      <c r="R31" s="13"/>
      <c r="S31" t="e">
        <f>RANK(R31,R:R,1)</f>
        <v>#N/A</v>
      </c>
      <c r="T31" s="13"/>
      <c r="U31" s="21"/>
      <c r="V31" t="e">
        <f>RANK(T31,T:T,1)</f>
        <v>#N/A</v>
      </c>
      <c r="W31" s="13"/>
      <c r="X31" t="e">
        <f>RANK(W31,W:W,1)</f>
        <v>#N/A</v>
      </c>
      <c r="Y31" s="13">
        <v>0.031782407407407405</v>
      </c>
      <c r="Z31" s="21">
        <v>27</v>
      </c>
      <c r="AA31">
        <f t="shared" si="0"/>
        <v>27</v>
      </c>
      <c r="AB31" s="13"/>
    </row>
    <row r="32" spans="1:28" ht="12.75">
      <c r="A32" s="13"/>
      <c r="B32" s="13" t="s">
        <v>80</v>
      </c>
      <c r="C32" s="13" t="s">
        <v>77</v>
      </c>
      <c r="D32" s="21">
        <v>24</v>
      </c>
      <c r="E32" s="13" t="s">
        <v>93</v>
      </c>
      <c r="F32" s="13" t="s">
        <v>34</v>
      </c>
      <c r="G32" s="13">
        <v>0.016203703703703703</v>
      </c>
      <c r="H32" s="21">
        <v>41</v>
      </c>
      <c r="I32">
        <f>RANK(G32,G:G,1)</f>
        <v>25</v>
      </c>
      <c r="J32" s="13">
        <v>0.01834490740740741</v>
      </c>
      <c r="K32" s="21">
        <v>36</v>
      </c>
      <c r="L32">
        <f>RANK(J32,J:J,1)</f>
        <v>23</v>
      </c>
      <c r="M32" s="13">
        <f>G32+J32</f>
        <v>0.03454861111111111</v>
      </c>
      <c r="N32">
        <f>RANK(M32,M:M,1)</f>
        <v>22</v>
      </c>
      <c r="O32" s="13">
        <v>0.01724537037037037</v>
      </c>
      <c r="P32" s="21">
        <v>30</v>
      </c>
      <c r="Q32">
        <f>RANK(O32,O:O,1)</f>
        <v>22</v>
      </c>
      <c r="R32" s="13">
        <f>M32+O32</f>
        <v>0.05179398148148148</v>
      </c>
      <c r="S32">
        <f>RANK(R32,R:R,1)</f>
        <v>22</v>
      </c>
      <c r="T32" s="13">
        <v>0.01554398148148148</v>
      </c>
      <c r="U32" s="21">
        <v>32</v>
      </c>
      <c r="V32">
        <f>RANK(T32,T:T,1)</f>
        <v>27</v>
      </c>
      <c r="W32" s="13">
        <f>R32+T32</f>
        <v>0.06733796296296296</v>
      </c>
      <c r="X32">
        <f>RANK(W32,W:W,1)</f>
        <v>23</v>
      </c>
      <c r="Y32" s="13">
        <v>0.032407407407407406</v>
      </c>
      <c r="Z32" s="21">
        <v>28</v>
      </c>
      <c r="AA32">
        <f t="shared" si="0"/>
        <v>28</v>
      </c>
      <c r="AB32" s="13"/>
    </row>
    <row r="33" spans="1:28" ht="12.75">
      <c r="A33" s="13"/>
      <c r="B33" s="13" t="s">
        <v>106</v>
      </c>
      <c r="C33" s="13" t="s">
        <v>85</v>
      </c>
      <c r="D33" s="21">
        <v>43</v>
      </c>
      <c r="E33" s="13" t="s">
        <v>40</v>
      </c>
      <c r="F33" s="13" t="s">
        <v>34</v>
      </c>
      <c r="G33" s="13">
        <v>0.016412037037037037</v>
      </c>
      <c r="H33" s="21">
        <v>46</v>
      </c>
      <c r="I33">
        <f>RANK(G33,G:G,1)</f>
        <v>29</v>
      </c>
      <c r="J33" s="13">
        <v>0.017962962962962962</v>
      </c>
      <c r="K33" s="21">
        <v>33</v>
      </c>
      <c r="L33">
        <f>RANK(J33,J:J,1)</f>
        <v>20</v>
      </c>
      <c r="M33" s="13">
        <f>G33+J33</f>
        <v>0.034375</v>
      </c>
      <c r="N33">
        <f>RANK(M33,M:M,1)</f>
        <v>20</v>
      </c>
      <c r="O33" s="13">
        <v>0.017314814814814814</v>
      </c>
      <c r="P33" s="21">
        <v>31</v>
      </c>
      <c r="Q33">
        <f>RANK(O33,O:O,1)</f>
        <v>23</v>
      </c>
      <c r="R33" s="13">
        <f>M33+O33</f>
        <v>0.05168981481481481</v>
      </c>
      <c r="S33">
        <f>RANK(R33,R:R,1)</f>
        <v>21</v>
      </c>
      <c r="T33" s="13">
        <v>0.015150462962962963</v>
      </c>
      <c r="U33" s="21">
        <v>28</v>
      </c>
      <c r="V33">
        <f>RANK(T33,T:T,1)</f>
        <v>23</v>
      </c>
      <c r="W33" s="13">
        <f>R33+T33</f>
        <v>0.06684027777777778</v>
      </c>
      <c r="X33">
        <f>RANK(W33,W:W,1)</f>
        <v>21</v>
      </c>
      <c r="Y33" s="13">
        <v>0.032499999999999994</v>
      </c>
      <c r="Z33" s="21">
        <v>29</v>
      </c>
      <c r="AA33">
        <f t="shared" si="0"/>
        <v>29</v>
      </c>
      <c r="AB33" s="13"/>
    </row>
    <row r="34" spans="1:28" ht="12.75">
      <c r="A34" s="13"/>
      <c r="B34" s="13" t="s">
        <v>156</v>
      </c>
      <c r="C34" s="13" t="s">
        <v>36</v>
      </c>
      <c r="D34" s="21">
        <v>122</v>
      </c>
      <c r="E34" s="13" t="s">
        <v>37</v>
      </c>
      <c r="F34" s="13" t="s">
        <v>157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1"/>
      <c r="V34" s="13"/>
      <c r="W34" s="13"/>
      <c r="X34" s="13"/>
      <c r="Y34" s="13">
        <v>0.032615740740740744</v>
      </c>
      <c r="Z34" s="21">
        <v>30</v>
      </c>
      <c r="AA34">
        <f t="shared" si="0"/>
        <v>30</v>
      </c>
      <c r="AB34" s="13"/>
    </row>
    <row r="35" spans="1:28" ht="12.75">
      <c r="A35" s="13"/>
      <c r="B35" s="13" t="s">
        <v>200</v>
      </c>
      <c r="C35" s="13" t="s">
        <v>36</v>
      </c>
      <c r="D35" s="21">
        <v>72</v>
      </c>
      <c r="E35" s="13"/>
      <c r="F35" s="13" t="s">
        <v>86</v>
      </c>
      <c r="G35" s="13">
        <v>0.015856481481481482</v>
      </c>
      <c r="H35" s="21">
        <v>36</v>
      </c>
      <c r="I35">
        <f>RANK(G35,G:G,1)</f>
        <v>21</v>
      </c>
      <c r="J35" s="13">
        <v>0.018090277777777778</v>
      </c>
      <c r="K35" s="21">
        <v>35</v>
      </c>
      <c r="L35">
        <f>RANK(J35,J:J,1)</f>
        <v>22</v>
      </c>
      <c r="M35" s="13">
        <f>G35+J35</f>
        <v>0.03394675925925926</v>
      </c>
      <c r="N35">
        <f>RANK(M35,M:M,1)</f>
        <v>18</v>
      </c>
      <c r="O35" s="13">
        <v>0.017187499999999998</v>
      </c>
      <c r="P35" s="21">
        <v>28</v>
      </c>
      <c r="Q35">
        <f>RANK(O35,O:O,1)</f>
        <v>21</v>
      </c>
      <c r="R35" s="13">
        <f>M35+O35</f>
        <v>0.051134259259259254</v>
      </c>
      <c r="S35">
        <f>RANK(R35,R:R,1)</f>
        <v>18</v>
      </c>
      <c r="T35" s="13">
        <v>0.015104166666666667</v>
      </c>
      <c r="U35" s="21">
        <v>27</v>
      </c>
      <c r="V35">
        <f aca="true" t="shared" si="8" ref="V35:V42">RANK(T35,T$1:T$65536,1)</f>
        <v>22</v>
      </c>
      <c r="W35" s="13">
        <f>R35+T35</f>
        <v>0.06623842592592592</v>
      </c>
      <c r="X35">
        <f aca="true" t="shared" si="9" ref="X35:X42">RANK(W35,W$1:W$65536,1)</f>
        <v>18</v>
      </c>
      <c r="Y35" s="13">
        <v>0.03273148148148148</v>
      </c>
      <c r="Z35" s="21">
        <v>31</v>
      </c>
      <c r="AA35">
        <f t="shared" si="0"/>
        <v>31</v>
      </c>
      <c r="AB35" s="13"/>
    </row>
    <row r="36" spans="1:28" ht="12.75">
      <c r="A36" s="13"/>
      <c r="B36" s="13" t="s">
        <v>64</v>
      </c>
      <c r="C36" s="13" t="s">
        <v>77</v>
      </c>
      <c r="D36" s="21">
        <v>114</v>
      </c>
      <c r="E36" s="13"/>
      <c r="F36" s="13" t="s">
        <v>34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0.015300925925925926</v>
      </c>
      <c r="U36" s="21">
        <v>29</v>
      </c>
      <c r="V36">
        <f t="shared" si="8"/>
        <v>24</v>
      </c>
      <c r="W36" s="13"/>
      <c r="X36" t="e">
        <f t="shared" si="9"/>
        <v>#N/A</v>
      </c>
      <c r="Y36" s="13">
        <v>0.032858796296296296</v>
      </c>
      <c r="Z36" s="21">
        <v>32</v>
      </c>
      <c r="AA36">
        <f t="shared" si="0"/>
        <v>32</v>
      </c>
      <c r="AB36" s="13"/>
    </row>
    <row r="37" spans="1:28" ht="12.75">
      <c r="A37" s="13"/>
      <c r="B37" s="13" t="s">
        <v>121</v>
      </c>
      <c r="C37" s="13" t="s">
        <v>77</v>
      </c>
      <c r="D37" s="21">
        <v>29</v>
      </c>
      <c r="E37" s="13" t="s">
        <v>93</v>
      </c>
      <c r="F37" s="13" t="s">
        <v>34</v>
      </c>
      <c r="G37" s="13">
        <v>0.01633101851851852</v>
      </c>
      <c r="H37" s="21">
        <v>44</v>
      </c>
      <c r="I37">
        <f aca="true" t="shared" si="10" ref="I37:I42">RANK(G37,G$1:G$65536,1)</f>
        <v>27</v>
      </c>
      <c r="J37" s="13">
        <v>0.01849537037037037</v>
      </c>
      <c r="K37" s="21">
        <v>38</v>
      </c>
      <c r="L37">
        <f aca="true" t="shared" si="11" ref="L37:L42">RANK(J37,J$1:J$65536,1)</f>
        <v>25</v>
      </c>
      <c r="M37" s="13">
        <f aca="true" t="shared" si="12" ref="M37:M42">G37+J37</f>
        <v>0.03482638888888889</v>
      </c>
      <c r="N37">
        <f aca="true" t="shared" si="13" ref="N37:N42">RANK(M37,M$1:M$65536,1)</f>
        <v>24</v>
      </c>
      <c r="O37" s="13">
        <v>0.01734953703703704</v>
      </c>
      <c r="P37" s="21">
        <v>33</v>
      </c>
      <c r="Q37">
        <f aca="true" t="shared" si="14" ref="Q37:Q42">RANK(O37,O$1:O$65536,1)</f>
        <v>25</v>
      </c>
      <c r="R37" s="13">
        <f aca="true" t="shared" si="15" ref="R37:R42">M37+O37</f>
        <v>0.05217592592592593</v>
      </c>
      <c r="S37">
        <f aca="true" t="shared" si="16" ref="S37:S42">RANK(R37,R$1:R$65536,1)</f>
        <v>24</v>
      </c>
      <c r="T37" s="13">
        <v>0.015520833333333333</v>
      </c>
      <c r="U37" s="21">
        <v>31</v>
      </c>
      <c r="V37">
        <f t="shared" si="8"/>
        <v>26</v>
      </c>
      <c r="W37" s="13">
        <f aca="true" t="shared" si="17" ref="W37:W42">R37+T37</f>
        <v>0.06769675925925926</v>
      </c>
      <c r="X37">
        <f t="shared" si="9"/>
        <v>24</v>
      </c>
      <c r="Y37" s="13">
        <v>0.03304398148148149</v>
      </c>
      <c r="Z37" s="21">
        <v>33</v>
      </c>
      <c r="AA37">
        <f aca="true" t="shared" si="18" ref="AA37:AA68">RANK(Y37,Y$1:Y$65536,1)</f>
        <v>33</v>
      </c>
      <c r="AB37" s="13"/>
    </row>
    <row r="38" spans="1:28" ht="12.75">
      <c r="A38" s="13"/>
      <c r="B38" s="13" t="s">
        <v>206</v>
      </c>
      <c r="C38" s="13" t="s">
        <v>36</v>
      </c>
      <c r="D38" s="21">
        <v>78</v>
      </c>
      <c r="E38" s="13" t="s">
        <v>37</v>
      </c>
      <c r="F38" s="13" t="s">
        <v>97</v>
      </c>
      <c r="G38" s="13">
        <v>0.016469907407407405</v>
      </c>
      <c r="H38" s="21">
        <v>47</v>
      </c>
      <c r="I38">
        <f t="shared" si="10"/>
        <v>30</v>
      </c>
      <c r="J38" s="13">
        <v>0.018449074074074073</v>
      </c>
      <c r="K38" s="21">
        <v>37</v>
      </c>
      <c r="L38">
        <f t="shared" si="11"/>
        <v>24</v>
      </c>
      <c r="M38" s="13">
        <f t="shared" si="12"/>
        <v>0.03491898148148148</v>
      </c>
      <c r="N38">
        <f t="shared" si="13"/>
        <v>25</v>
      </c>
      <c r="O38" s="13">
        <v>0.01778935185185185</v>
      </c>
      <c r="P38" s="21">
        <v>36</v>
      </c>
      <c r="Q38">
        <f t="shared" si="14"/>
        <v>28</v>
      </c>
      <c r="R38" s="13">
        <f t="shared" si="15"/>
        <v>0.05270833333333333</v>
      </c>
      <c r="S38">
        <f t="shared" si="16"/>
        <v>25</v>
      </c>
      <c r="T38" s="13">
        <v>0.015694444444444445</v>
      </c>
      <c r="U38" s="21">
        <v>34</v>
      </c>
      <c r="V38">
        <f t="shared" si="8"/>
        <v>29</v>
      </c>
      <c r="W38" s="13">
        <f t="shared" si="17"/>
        <v>0.06840277777777777</v>
      </c>
      <c r="X38">
        <f t="shared" si="9"/>
        <v>26</v>
      </c>
      <c r="Y38" s="13">
        <v>0.0332175925925926</v>
      </c>
      <c r="Z38" s="21">
        <v>34</v>
      </c>
      <c r="AA38">
        <f t="shared" si="18"/>
        <v>34</v>
      </c>
      <c r="AB38" s="13"/>
    </row>
    <row r="39" spans="1:28" ht="12.75">
      <c r="A39" s="13"/>
      <c r="B39" s="13" t="s">
        <v>58</v>
      </c>
      <c r="C39" s="13" t="s">
        <v>85</v>
      </c>
      <c r="D39" s="21">
        <v>56</v>
      </c>
      <c r="E39" s="13"/>
      <c r="F39" s="13" t="s">
        <v>34</v>
      </c>
      <c r="G39" s="13">
        <v>0.016296296296296295</v>
      </c>
      <c r="H39" s="21">
        <v>43</v>
      </c>
      <c r="I39">
        <f t="shared" si="10"/>
        <v>26</v>
      </c>
      <c r="J39" s="13">
        <v>0.01875</v>
      </c>
      <c r="K39" s="21">
        <v>42</v>
      </c>
      <c r="L39">
        <f t="shared" si="11"/>
        <v>28</v>
      </c>
      <c r="M39" s="13">
        <f t="shared" si="12"/>
        <v>0.0350462962962963</v>
      </c>
      <c r="N39">
        <f t="shared" si="13"/>
        <v>26</v>
      </c>
      <c r="O39" s="13">
        <v>0.01707175925925926</v>
      </c>
      <c r="P39" s="21">
        <v>27</v>
      </c>
      <c r="Q39">
        <f t="shared" si="14"/>
        <v>20</v>
      </c>
      <c r="R39" s="13">
        <f t="shared" si="15"/>
        <v>0.052118055555555556</v>
      </c>
      <c r="S39">
        <f t="shared" si="16"/>
        <v>23</v>
      </c>
      <c r="T39" s="13">
        <v>0.014976851851851852</v>
      </c>
      <c r="U39" s="21">
        <v>26</v>
      </c>
      <c r="V39">
        <f t="shared" si="8"/>
        <v>21</v>
      </c>
      <c r="W39" s="13">
        <f t="shared" si="17"/>
        <v>0.06709490740740741</v>
      </c>
      <c r="X39">
        <f t="shared" si="9"/>
        <v>22</v>
      </c>
      <c r="Y39" s="13">
        <v>0.033240740740740744</v>
      </c>
      <c r="Z39" s="21">
        <v>35</v>
      </c>
      <c r="AA39">
        <f t="shared" si="18"/>
        <v>35</v>
      </c>
      <c r="AB39" s="13"/>
    </row>
    <row r="40" spans="1:28" ht="12.75">
      <c r="A40" s="13"/>
      <c r="B40" s="13" t="s">
        <v>124</v>
      </c>
      <c r="C40" s="13" t="s">
        <v>123</v>
      </c>
      <c r="D40" s="21">
        <v>31</v>
      </c>
      <c r="E40" s="13" t="s">
        <v>93</v>
      </c>
      <c r="F40" s="13" t="s">
        <v>34</v>
      </c>
      <c r="G40" s="13">
        <v>0.016168981481481482</v>
      </c>
      <c r="H40" s="21">
        <v>40</v>
      </c>
      <c r="I40">
        <f t="shared" si="10"/>
        <v>24</v>
      </c>
      <c r="J40" s="13">
        <v>0.01894675925925926</v>
      </c>
      <c r="K40" s="21">
        <v>45</v>
      </c>
      <c r="L40">
        <f t="shared" si="11"/>
        <v>31</v>
      </c>
      <c r="M40" s="13">
        <f t="shared" si="12"/>
        <v>0.03511574074074074</v>
      </c>
      <c r="N40">
        <f t="shared" si="13"/>
        <v>27</v>
      </c>
      <c r="O40" s="13">
        <v>0.01767361111111111</v>
      </c>
      <c r="P40" s="21">
        <v>34</v>
      </c>
      <c r="Q40">
        <f t="shared" si="14"/>
        <v>26</v>
      </c>
      <c r="R40" s="13">
        <f t="shared" si="15"/>
        <v>0.05278935185185185</v>
      </c>
      <c r="S40">
        <f t="shared" si="16"/>
        <v>26</v>
      </c>
      <c r="T40" s="13">
        <v>0.015590277777777778</v>
      </c>
      <c r="U40" s="21">
        <v>33</v>
      </c>
      <c r="V40">
        <f t="shared" si="8"/>
        <v>28</v>
      </c>
      <c r="W40" s="13">
        <f t="shared" si="17"/>
        <v>0.06837962962962962</v>
      </c>
      <c r="X40">
        <f t="shared" si="9"/>
        <v>25</v>
      </c>
      <c r="Y40" s="13">
        <v>0.03332175925925926</v>
      </c>
      <c r="Z40" s="21">
        <v>36</v>
      </c>
      <c r="AA40">
        <f t="shared" si="18"/>
        <v>36</v>
      </c>
      <c r="AB40" s="13"/>
    </row>
    <row r="41" spans="1:28" ht="12.75">
      <c r="A41" s="13"/>
      <c r="B41" s="13" t="s">
        <v>84</v>
      </c>
      <c r="C41" s="13" t="s">
        <v>85</v>
      </c>
      <c r="D41" s="21">
        <v>5</v>
      </c>
      <c r="E41" s="13"/>
      <c r="F41" s="13" t="s">
        <v>86</v>
      </c>
      <c r="G41" s="13">
        <v>0.01681712962962963</v>
      </c>
      <c r="H41" s="21">
        <v>51</v>
      </c>
      <c r="I41">
        <f t="shared" si="10"/>
        <v>34</v>
      </c>
      <c r="J41" s="13">
        <v>0.01909722222222222</v>
      </c>
      <c r="K41" s="21">
        <v>47</v>
      </c>
      <c r="L41">
        <f t="shared" si="11"/>
        <v>33</v>
      </c>
      <c r="M41" s="13">
        <f t="shared" si="12"/>
        <v>0.03591435185185185</v>
      </c>
      <c r="N41">
        <f t="shared" si="13"/>
        <v>31</v>
      </c>
      <c r="O41" s="13">
        <v>0.01783564814814815</v>
      </c>
      <c r="P41" s="21">
        <v>38</v>
      </c>
      <c r="Q41">
        <f t="shared" si="14"/>
        <v>30</v>
      </c>
      <c r="R41" s="13">
        <f t="shared" si="15"/>
        <v>0.05375</v>
      </c>
      <c r="S41">
        <f t="shared" si="16"/>
        <v>29</v>
      </c>
      <c r="T41" s="13">
        <v>0.015717592592592592</v>
      </c>
      <c r="U41" s="21">
        <v>36</v>
      </c>
      <c r="V41">
        <f t="shared" si="8"/>
        <v>31</v>
      </c>
      <c r="W41" s="13">
        <f t="shared" si="17"/>
        <v>0.0694675925925926</v>
      </c>
      <c r="X41">
        <f t="shared" si="9"/>
        <v>28</v>
      </c>
      <c r="Y41" s="13">
        <v>0.0337037037037037</v>
      </c>
      <c r="Z41" s="21">
        <v>38</v>
      </c>
      <c r="AA41">
        <f t="shared" si="18"/>
        <v>37</v>
      </c>
      <c r="AB41" s="13"/>
    </row>
    <row r="42" spans="1:28" ht="12.75">
      <c r="A42" s="13"/>
      <c r="B42" s="13" t="s">
        <v>122</v>
      </c>
      <c r="C42" s="13" t="s">
        <v>123</v>
      </c>
      <c r="D42" s="21">
        <v>30</v>
      </c>
      <c r="E42" s="13" t="s">
        <v>93</v>
      </c>
      <c r="F42" s="13" t="s">
        <v>34</v>
      </c>
      <c r="G42" s="13">
        <v>0.016793981481481483</v>
      </c>
      <c r="H42" s="21">
        <v>50</v>
      </c>
      <c r="I42">
        <f t="shared" si="10"/>
        <v>33</v>
      </c>
      <c r="J42" s="13">
        <v>0.01916666666666667</v>
      </c>
      <c r="K42" s="21">
        <v>48</v>
      </c>
      <c r="L42">
        <f t="shared" si="11"/>
        <v>34</v>
      </c>
      <c r="M42" s="13">
        <f t="shared" si="12"/>
        <v>0.03596064814814815</v>
      </c>
      <c r="N42">
        <f t="shared" si="13"/>
        <v>32</v>
      </c>
      <c r="O42" s="13">
        <v>0.017870370370370373</v>
      </c>
      <c r="P42" s="21">
        <v>39</v>
      </c>
      <c r="Q42">
        <f t="shared" si="14"/>
        <v>31</v>
      </c>
      <c r="R42" s="13">
        <f t="shared" si="15"/>
        <v>0.05383101851851853</v>
      </c>
      <c r="S42">
        <f t="shared" si="16"/>
        <v>31</v>
      </c>
      <c r="T42" s="13">
        <v>0.016076388888888887</v>
      </c>
      <c r="U42" s="21">
        <v>42</v>
      </c>
      <c r="V42">
        <f t="shared" si="8"/>
        <v>36</v>
      </c>
      <c r="W42" s="13">
        <f t="shared" si="17"/>
        <v>0.06990740740740742</v>
      </c>
      <c r="X42">
        <f t="shared" si="9"/>
        <v>31</v>
      </c>
      <c r="Y42" s="13">
        <v>0.0337037037037037</v>
      </c>
      <c r="Z42" s="21">
        <v>37</v>
      </c>
      <c r="AA42">
        <f t="shared" si="18"/>
        <v>37</v>
      </c>
      <c r="AB42" s="13"/>
    </row>
    <row r="43" spans="1:28" ht="12.75">
      <c r="A43" s="13"/>
      <c r="B43" s="13" t="s">
        <v>154</v>
      </c>
      <c r="C43" s="13" t="s">
        <v>85</v>
      </c>
      <c r="D43" s="21">
        <v>120</v>
      </c>
      <c r="E43" s="13" t="s">
        <v>93</v>
      </c>
      <c r="F43" s="13" t="s">
        <v>34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21"/>
      <c r="V43" s="13"/>
      <c r="W43" s="13"/>
      <c r="X43" s="13"/>
      <c r="Y43" s="13">
        <v>0.033796296296296297</v>
      </c>
      <c r="Z43" s="21">
        <v>39</v>
      </c>
      <c r="AA43">
        <f t="shared" si="18"/>
        <v>39</v>
      </c>
      <c r="AB43" s="13"/>
    </row>
    <row r="44" spans="1:28" ht="12.75">
      <c r="A44" s="13"/>
      <c r="B44" s="13" t="s">
        <v>87</v>
      </c>
      <c r="C44" s="13" t="s">
        <v>88</v>
      </c>
      <c r="D44" s="21">
        <v>6</v>
      </c>
      <c r="E44" s="13" t="s">
        <v>89</v>
      </c>
      <c r="F44" s="13" t="s">
        <v>86</v>
      </c>
      <c r="G44" s="13">
        <v>0.016875</v>
      </c>
      <c r="H44" s="21">
        <v>53</v>
      </c>
      <c r="I44">
        <f aca="true" t="shared" si="19" ref="I44:I52">RANK(G44,G$1:G$65536,1)</f>
        <v>36</v>
      </c>
      <c r="J44" s="13">
        <v>0.018935185185185183</v>
      </c>
      <c r="K44" s="21">
        <v>44</v>
      </c>
      <c r="L44">
        <f aca="true" t="shared" si="20" ref="L44:L52">RANK(J44,J$1:J$65536,1)</f>
        <v>30</v>
      </c>
      <c r="M44" s="13">
        <f>G44+J44</f>
        <v>0.03581018518518518</v>
      </c>
      <c r="N44">
        <f aca="true" t="shared" si="21" ref="N44:N52">RANK(M44,M$1:M$65536,1)</f>
        <v>29</v>
      </c>
      <c r="O44" s="13">
        <v>0.01792824074074074</v>
      </c>
      <c r="P44" s="21">
        <v>41</v>
      </c>
      <c r="Q44">
        <f aca="true" t="shared" si="22" ref="Q44:Q59">RANK(O44,O$1:O$65536,1)</f>
        <v>33</v>
      </c>
      <c r="R44" s="13">
        <f>M44+O44</f>
        <v>0.053738425925925926</v>
      </c>
      <c r="S44">
        <f aca="true" t="shared" si="23" ref="S44:S59">RANK(R44,R$1:R$65536,1)</f>
        <v>28</v>
      </c>
      <c r="T44" s="13">
        <v>0.015925925925925927</v>
      </c>
      <c r="U44" s="21">
        <v>39</v>
      </c>
      <c r="V44">
        <f aca="true" t="shared" si="24" ref="V44:V59">RANK(T44,T$1:T$65536,1)</f>
        <v>34</v>
      </c>
      <c r="W44" s="13">
        <f>R44+T44</f>
        <v>0.06966435185185185</v>
      </c>
      <c r="X44">
        <f aca="true" t="shared" si="25" ref="X44:X59">RANK(W44,W$1:W$65536,1)</f>
        <v>29</v>
      </c>
      <c r="Y44" s="13">
        <v>0.03380787037037037</v>
      </c>
      <c r="Z44" s="21">
        <v>40</v>
      </c>
      <c r="AA44">
        <f t="shared" si="18"/>
        <v>40</v>
      </c>
      <c r="AB44" s="13"/>
    </row>
    <row r="45" spans="1:28" ht="12.75">
      <c r="A45" s="13"/>
      <c r="B45" s="13" t="s">
        <v>207</v>
      </c>
      <c r="C45" s="13" t="s">
        <v>77</v>
      </c>
      <c r="D45" s="21">
        <v>79</v>
      </c>
      <c r="E45" s="13" t="s">
        <v>144</v>
      </c>
      <c r="F45" s="13" t="s">
        <v>94</v>
      </c>
      <c r="G45" s="13">
        <v>0.016701388888888887</v>
      </c>
      <c r="H45" s="21">
        <v>48</v>
      </c>
      <c r="I45">
        <f t="shared" si="19"/>
        <v>31</v>
      </c>
      <c r="J45" s="13">
        <v>0.01851851851851852</v>
      </c>
      <c r="K45" s="21">
        <v>40</v>
      </c>
      <c r="L45">
        <f t="shared" si="20"/>
        <v>27</v>
      </c>
      <c r="M45" s="13">
        <f>G45+J45</f>
        <v>0.03521990740740741</v>
      </c>
      <c r="N45">
        <f t="shared" si="21"/>
        <v>28</v>
      </c>
      <c r="O45" s="13">
        <v>0.017708333333333333</v>
      </c>
      <c r="P45" s="21">
        <v>35</v>
      </c>
      <c r="Q45">
        <f t="shared" si="22"/>
        <v>27</v>
      </c>
      <c r="R45" s="13">
        <f>M45+O45</f>
        <v>0.05292824074074074</v>
      </c>
      <c r="S45">
        <f t="shared" si="23"/>
        <v>27</v>
      </c>
      <c r="T45" s="13">
        <v>0.015891203703703703</v>
      </c>
      <c r="U45" s="21">
        <v>37</v>
      </c>
      <c r="V45">
        <f t="shared" si="24"/>
        <v>32</v>
      </c>
      <c r="W45" s="13">
        <f>R45+T45</f>
        <v>0.06881944444444445</v>
      </c>
      <c r="X45">
        <f t="shared" si="25"/>
        <v>27</v>
      </c>
      <c r="Y45" s="13">
        <v>0.03381944444444445</v>
      </c>
      <c r="Z45" s="21">
        <v>41</v>
      </c>
      <c r="AA45">
        <f t="shared" si="18"/>
        <v>41</v>
      </c>
      <c r="AB45" s="13"/>
    </row>
    <row r="46" spans="1:28" ht="12.75">
      <c r="A46" s="13"/>
      <c r="B46" s="13" t="s">
        <v>215</v>
      </c>
      <c r="C46" s="13" t="s">
        <v>85</v>
      </c>
      <c r="D46" s="21">
        <v>25</v>
      </c>
      <c r="E46" s="13"/>
      <c r="F46" s="13" t="s">
        <v>97</v>
      </c>
      <c r="G46" s="13">
        <v>0.018055555555555557</v>
      </c>
      <c r="H46" s="21">
        <v>67</v>
      </c>
      <c r="I46">
        <f t="shared" si="19"/>
        <v>47</v>
      </c>
      <c r="J46" s="13">
        <v>0.01920138888888889</v>
      </c>
      <c r="K46" s="21">
        <v>49</v>
      </c>
      <c r="L46">
        <f t="shared" si="20"/>
        <v>35</v>
      </c>
      <c r="M46" s="13">
        <f>G46+J46</f>
        <v>0.03725694444444445</v>
      </c>
      <c r="N46">
        <f t="shared" si="21"/>
        <v>37</v>
      </c>
      <c r="O46" s="13">
        <v>0.018506944444444444</v>
      </c>
      <c r="P46" s="21">
        <v>44</v>
      </c>
      <c r="Q46">
        <f t="shared" si="22"/>
        <v>36</v>
      </c>
      <c r="R46" s="13">
        <f>M46+O46</f>
        <v>0.05576388888888889</v>
      </c>
      <c r="S46">
        <f t="shared" si="23"/>
        <v>36</v>
      </c>
      <c r="T46" s="13">
        <v>0.01570601851851852</v>
      </c>
      <c r="U46" s="21">
        <v>35</v>
      </c>
      <c r="V46">
        <f t="shared" si="24"/>
        <v>30</v>
      </c>
      <c r="W46" s="13">
        <f>R46+T46</f>
        <v>0.07146990740740741</v>
      </c>
      <c r="X46">
        <f t="shared" si="25"/>
        <v>35</v>
      </c>
      <c r="Y46" s="13">
        <v>0.033854166666666664</v>
      </c>
      <c r="Z46" s="21">
        <v>42</v>
      </c>
      <c r="AA46">
        <f t="shared" si="18"/>
        <v>42</v>
      </c>
      <c r="AB46" s="13"/>
    </row>
    <row r="47" spans="1:28" ht="12.75">
      <c r="A47" s="13"/>
      <c r="B47" s="13" t="s">
        <v>141</v>
      </c>
      <c r="C47" s="13" t="s">
        <v>162</v>
      </c>
      <c r="D47" s="21">
        <v>15</v>
      </c>
      <c r="E47" s="13" t="s">
        <v>37</v>
      </c>
      <c r="F47" s="13" t="s">
        <v>34</v>
      </c>
      <c r="G47" s="13"/>
      <c r="H47" s="21"/>
      <c r="I47" t="e">
        <f t="shared" si="19"/>
        <v>#N/A</v>
      </c>
      <c r="J47" s="13"/>
      <c r="K47" s="21"/>
      <c r="L47" t="e">
        <f t="shared" si="20"/>
        <v>#N/A</v>
      </c>
      <c r="M47" s="13"/>
      <c r="N47" t="e">
        <f t="shared" si="21"/>
        <v>#N/A</v>
      </c>
      <c r="O47" s="13"/>
      <c r="P47" s="21"/>
      <c r="Q47" t="e">
        <f t="shared" si="22"/>
        <v>#N/A</v>
      </c>
      <c r="R47" s="13"/>
      <c r="S47" t="e">
        <f t="shared" si="23"/>
        <v>#N/A</v>
      </c>
      <c r="T47" s="13"/>
      <c r="U47" s="21"/>
      <c r="V47" t="e">
        <f t="shared" si="24"/>
        <v>#N/A</v>
      </c>
      <c r="W47" s="13"/>
      <c r="X47" t="e">
        <f t="shared" si="25"/>
        <v>#N/A</v>
      </c>
      <c r="Y47" s="13">
        <v>0.03392361111111111</v>
      </c>
      <c r="Z47" s="21">
        <v>43</v>
      </c>
      <c r="AA47">
        <f t="shared" si="18"/>
        <v>43</v>
      </c>
      <c r="AB47" s="13"/>
    </row>
    <row r="48" spans="1:28" ht="12.75">
      <c r="A48" s="13"/>
      <c r="B48" s="13" t="s">
        <v>65</v>
      </c>
      <c r="C48" s="13" t="s">
        <v>85</v>
      </c>
      <c r="D48" s="21">
        <v>57</v>
      </c>
      <c r="E48" s="13"/>
      <c r="F48" s="13" t="s">
        <v>34</v>
      </c>
      <c r="G48" s="13">
        <v>0.01707175925925926</v>
      </c>
      <c r="H48" s="21">
        <v>56</v>
      </c>
      <c r="I48">
        <f t="shared" si="19"/>
        <v>39</v>
      </c>
      <c r="J48" s="13">
        <v>0.019074074074074073</v>
      </c>
      <c r="K48" s="21">
        <v>46</v>
      </c>
      <c r="L48">
        <f t="shared" si="20"/>
        <v>32</v>
      </c>
      <c r="M48" s="13">
        <f>G48+J48</f>
        <v>0.036145833333333335</v>
      </c>
      <c r="N48">
        <f t="shared" si="21"/>
        <v>34</v>
      </c>
      <c r="O48" s="13">
        <v>0.017800925925925925</v>
      </c>
      <c r="P48" s="21">
        <v>37</v>
      </c>
      <c r="Q48">
        <f t="shared" si="22"/>
        <v>29</v>
      </c>
      <c r="R48" s="13">
        <f>M48+O48</f>
        <v>0.053946759259259264</v>
      </c>
      <c r="S48">
        <f t="shared" si="23"/>
        <v>32</v>
      </c>
      <c r="T48" s="13">
        <v>0.016435185185185188</v>
      </c>
      <c r="U48" s="21">
        <v>46</v>
      </c>
      <c r="V48">
        <f t="shared" si="24"/>
        <v>40</v>
      </c>
      <c r="W48" s="13">
        <f>R48+T48</f>
        <v>0.07038194444444446</v>
      </c>
      <c r="X48">
        <f t="shared" si="25"/>
        <v>33</v>
      </c>
      <c r="Y48" s="13">
        <v>0.033935185185185186</v>
      </c>
      <c r="Z48" s="21">
        <v>44</v>
      </c>
      <c r="AA48">
        <f t="shared" si="18"/>
        <v>44</v>
      </c>
      <c r="AB48" s="13"/>
    </row>
    <row r="49" spans="1:28" ht="12.75">
      <c r="A49" s="13"/>
      <c r="B49" s="13" t="s">
        <v>103</v>
      </c>
      <c r="C49" s="13" t="s">
        <v>36</v>
      </c>
      <c r="D49" s="21">
        <v>41</v>
      </c>
      <c r="E49" s="13" t="s">
        <v>104</v>
      </c>
      <c r="F49" s="13" t="s">
        <v>34</v>
      </c>
      <c r="G49" s="13">
        <v>0.01638888888888889</v>
      </c>
      <c r="H49" s="21">
        <v>45</v>
      </c>
      <c r="I49">
        <f t="shared" si="19"/>
        <v>28</v>
      </c>
      <c r="J49" s="13">
        <v>0.01798611111111111</v>
      </c>
      <c r="K49" s="21">
        <v>34</v>
      </c>
      <c r="L49">
        <f t="shared" si="20"/>
        <v>21</v>
      </c>
      <c r="M49" s="13">
        <f>G49+J49</f>
        <v>0.034375</v>
      </c>
      <c r="N49">
        <f t="shared" si="21"/>
        <v>20</v>
      </c>
      <c r="O49" s="13">
        <v>0.016863425925925928</v>
      </c>
      <c r="P49" s="21">
        <v>25</v>
      </c>
      <c r="Q49">
        <f t="shared" si="22"/>
        <v>18</v>
      </c>
      <c r="R49" s="13">
        <f>M49+O49</f>
        <v>0.05123842592592593</v>
      </c>
      <c r="S49">
        <f t="shared" si="23"/>
        <v>19</v>
      </c>
      <c r="T49" s="13">
        <v>0.01539351851851852</v>
      </c>
      <c r="U49" s="21">
        <v>30</v>
      </c>
      <c r="V49">
        <f t="shared" si="24"/>
        <v>25</v>
      </c>
      <c r="W49" s="13">
        <f>R49+T49</f>
        <v>0.06663194444444445</v>
      </c>
      <c r="X49">
        <f t="shared" si="25"/>
        <v>20</v>
      </c>
      <c r="Y49" s="13">
        <v>0.03395833333333333</v>
      </c>
      <c r="Z49" s="21">
        <v>45</v>
      </c>
      <c r="AA49">
        <f t="shared" si="18"/>
        <v>45</v>
      </c>
      <c r="AB49" s="13"/>
    </row>
    <row r="50" spans="1:28" ht="12.75">
      <c r="A50" s="13"/>
      <c r="B50" s="13" t="s">
        <v>55</v>
      </c>
      <c r="C50" s="13" t="s">
        <v>77</v>
      </c>
      <c r="D50" s="21">
        <v>53</v>
      </c>
      <c r="E50" s="13" t="s">
        <v>144</v>
      </c>
      <c r="F50" s="13" t="s">
        <v>94</v>
      </c>
      <c r="G50" s="13">
        <v>0.016967592592592593</v>
      </c>
      <c r="H50" s="21">
        <v>54</v>
      </c>
      <c r="I50">
        <f t="shared" si="19"/>
        <v>37</v>
      </c>
      <c r="J50" s="13">
        <v>0.019525462962962963</v>
      </c>
      <c r="K50" s="21">
        <v>51</v>
      </c>
      <c r="L50">
        <f t="shared" si="20"/>
        <v>37</v>
      </c>
      <c r="M50" s="13">
        <f>G50+J50</f>
        <v>0.036493055555555556</v>
      </c>
      <c r="N50">
        <f t="shared" si="21"/>
        <v>35</v>
      </c>
      <c r="O50" s="13">
        <v>0.018472222222222223</v>
      </c>
      <c r="P50" s="21">
        <v>43</v>
      </c>
      <c r="Q50">
        <f t="shared" si="22"/>
        <v>35</v>
      </c>
      <c r="R50" s="13">
        <f>M50+O50</f>
        <v>0.05496527777777778</v>
      </c>
      <c r="S50">
        <f t="shared" si="23"/>
        <v>34</v>
      </c>
      <c r="T50" s="13">
        <v>0.01644675925925926</v>
      </c>
      <c r="U50" s="21">
        <v>47</v>
      </c>
      <c r="V50">
        <f t="shared" si="24"/>
        <v>41</v>
      </c>
      <c r="W50" s="13">
        <f>R50+T50</f>
        <v>0.07141203703703704</v>
      </c>
      <c r="X50">
        <f t="shared" si="25"/>
        <v>34</v>
      </c>
      <c r="Y50" s="13">
        <v>0.03409722222222222</v>
      </c>
      <c r="Z50" s="21">
        <v>46</v>
      </c>
      <c r="AA50">
        <f t="shared" si="18"/>
        <v>46</v>
      </c>
      <c r="AB50" s="13"/>
    </row>
    <row r="51" spans="1:28" ht="12.75">
      <c r="A51" s="13"/>
      <c r="B51" s="13" t="s">
        <v>148</v>
      </c>
      <c r="C51" s="13" t="s">
        <v>85</v>
      </c>
      <c r="D51" s="21">
        <v>21</v>
      </c>
      <c r="E51" s="13"/>
      <c r="F51" s="13" t="s">
        <v>94</v>
      </c>
      <c r="G51" s="13">
        <v>0.017951388888888888</v>
      </c>
      <c r="H51" s="21">
        <v>65</v>
      </c>
      <c r="I51">
        <f t="shared" si="19"/>
        <v>45</v>
      </c>
      <c r="J51" s="13">
        <v>0.01986111111111111</v>
      </c>
      <c r="K51" s="21">
        <v>54</v>
      </c>
      <c r="L51">
        <f t="shared" si="20"/>
        <v>39</v>
      </c>
      <c r="M51" s="13">
        <f>G51+J51</f>
        <v>0.0378125</v>
      </c>
      <c r="N51">
        <f t="shared" si="21"/>
        <v>41</v>
      </c>
      <c r="O51" s="13">
        <v>0.018564814814814815</v>
      </c>
      <c r="P51" s="21">
        <v>45</v>
      </c>
      <c r="Q51">
        <f t="shared" si="22"/>
        <v>37</v>
      </c>
      <c r="R51" s="13">
        <f>M51+O51</f>
        <v>0.05637731481481481</v>
      </c>
      <c r="S51">
        <f t="shared" si="23"/>
        <v>37</v>
      </c>
      <c r="T51" s="13">
        <v>0.016273148148148148</v>
      </c>
      <c r="U51" s="21">
        <v>44</v>
      </c>
      <c r="V51">
        <f t="shared" si="24"/>
        <v>38</v>
      </c>
      <c r="W51" s="13">
        <f>R51+T51</f>
        <v>0.07265046296296296</v>
      </c>
      <c r="X51">
        <f t="shared" si="25"/>
        <v>37</v>
      </c>
      <c r="Y51" s="13">
        <v>0.03429398148148148</v>
      </c>
      <c r="Z51" s="21">
        <v>47</v>
      </c>
      <c r="AA51">
        <f t="shared" si="18"/>
        <v>47</v>
      </c>
      <c r="AB51" s="13"/>
    </row>
    <row r="52" spans="1:28" ht="12.75">
      <c r="A52" s="13"/>
      <c r="B52" s="13" t="s">
        <v>196</v>
      </c>
      <c r="C52" s="13" t="s">
        <v>36</v>
      </c>
      <c r="D52" s="21">
        <v>69</v>
      </c>
      <c r="E52" s="13" t="s">
        <v>40</v>
      </c>
      <c r="F52" s="13" t="s">
        <v>97</v>
      </c>
      <c r="G52" s="13">
        <v>0.016828703703703703</v>
      </c>
      <c r="H52" s="21">
        <v>52</v>
      </c>
      <c r="I52">
        <f t="shared" si="19"/>
        <v>35</v>
      </c>
      <c r="J52" s="13">
        <v>0.019756944444444445</v>
      </c>
      <c r="K52" s="21">
        <v>53</v>
      </c>
      <c r="L52">
        <f t="shared" si="20"/>
        <v>38</v>
      </c>
      <c r="M52" s="13">
        <f>G52+J52</f>
        <v>0.036585648148148145</v>
      </c>
      <c r="N52">
        <f t="shared" si="21"/>
        <v>36</v>
      </c>
      <c r="O52" s="13">
        <v>0.018703703703703705</v>
      </c>
      <c r="P52" s="21">
        <v>47</v>
      </c>
      <c r="Q52">
        <f t="shared" si="22"/>
        <v>39</v>
      </c>
      <c r="R52" s="13">
        <f>M52+O52</f>
        <v>0.05528935185185185</v>
      </c>
      <c r="S52">
        <f t="shared" si="23"/>
        <v>35</v>
      </c>
      <c r="T52" s="13">
        <v>0.016296296296296295</v>
      </c>
      <c r="U52" s="21">
        <v>45</v>
      </c>
      <c r="V52">
        <f t="shared" si="24"/>
        <v>39</v>
      </c>
      <c r="W52" s="13">
        <f>R52+T52</f>
        <v>0.07158564814814815</v>
      </c>
      <c r="X52">
        <f t="shared" si="25"/>
        <v>36</v>
      </c>
      <c r="Y52" s="13">
        <v>0.03446759259259259</v>
      </c>
      <c r="Z52" s="21">
        <v>48</v>
      </c>
      <c r="AA52">
        <f t="shared" si="18"/>
        <v>48</v>
      </c>
      <c r="AB52" s="13"/>
    </row>
    <row r="53" spans="1:28" ht="12.75">
      <c r="A53" s="13"/>
      <c r="B53" s="23" t="s">
        <v>185</v>
      </c>
      <c r="C53" s="13" t="s">
        <v>85</v>
      </c>
      <c r="D53" s="21">
        <v>111</v>
      </c>
      <c r="E53" s="13" t="s">
        <v>40</v>
      </c>
      <c r="F53" s="13" t="s">
        <v>97</v>
      </c>
      <c r="G53" s="13"/>
      <c r="H53" s="13"/>
      <c r="I53" s="13"/>
      <c r="J53" s="13"/>
      <c r="K53" s="13"/>
      <c r="L53" s="13"/>
      <c r="M53" s="13"/>
      <c r="N53" s="13"/>
      <c r="O53" s="13">
        <v>0.018680555555555554</v>
      </c>
      <c r="P53" s="21">
        <v>46</v>
      </c>
      <c r="Q53">
        <f t="shared" si="22"/>
        <v>38</v>
      </c>
      <c r="R53" s="13"/>
      <c r="S53" t="e">
        <f t="shared" si="23"/>
        <v>#N/A</v>
      </c>
      <c r="T53" s="13">
        <v>0.01619212962962963</v>
      </c>
      <c r="U53" s="21">
        <v>43</v>
      </c>
      <c r="V53">
        <f t="shared" si="24"/>
        <v>37</v>
      </c>
      <c r="W53" s="13"/>
      <c r="X53" t="e">
        <f t="shared" si="25"/>
        <v>#N/A</v>
      </c>
      <c r="Y53" s="13">
        <v>0.034525462962962966</v>
      </c>
      <c r="Z53" s="21">
        <v>49</v>
      </c>
      <c r="AA53">
        <f t="shared" si="18"/>
        <v>49</v>
      </c>
      <c r="AB53" s="13"/>
    </row>
    <row r="54" spans="1:28" ht="12.75">
      <c r="A54" s="13"/>
      <c r="B54" s="13" t="s">
        <v>62</v>
      </c>
      <c r="C54" s="13" t="s">
        <v>88</v>
      </c>
      <c r="D54" s="21">
        <v>60</v>
      </c>
      <c r="E54" s="13" t="s">
        <v>91</v>
      </c>
      <c r="F54" s="13" t="s">
        <v>86</v>
      </c>
      <c r="G54" s="13">
        <v>0.016979166666666667</v>
      </c>
      <c r="H54" s="21">
        <v>55</v>
      </c>
      <c r="I54">
        <f aca="true" t="shared" si="26" ref="I54:I59">RANK(G54,G$1:G$65536,1)</f>
        <v>38</v>
      </c>
      <c r="J54" s="13">
        <v>0.018900462962962963</v>
      </c>
      <c r="K54" s="21">
        <v>43</v>
      </c>
      <c r="L54">
        <f aca="true" t="shared" si="27" ref="L54:L59">RANK(J54,J$1:J$65536,1)</f>
        <v>29</v>
      </c>
      <c r="M54" s="13">
        <f aca="true" t="shared" si="28" ref="M54:M59">G54+J54</f>
        <v>0.03587962962962963</v>
      </c>
      <c r="N54">
        <f aca="true" t="shared" si="29" ref="N54:N59">RANK(M54,M$1:M$65536,1)</f>
        <v>30</v>
      </c>
      <c r="O54" s="13">
        <v>0.017916666666666668</v>
      </c>
      <c r="P54" s="21">
        <v>40</v>
      </c>
      <c r="Q54">
        <f t="shared" si="22"/>
        <v>32</v>
      </c>
      <c r="R54" s="13">
        <f aca="true" t="shared" si="30" ref="R54:R59">M54+O54</f>
        <v>0.0537962962962963</v>
      </c>
      <c r="S54">
        <f t="shared" si="23"/>
        <v>30</v>
      </c>
      <c r="T54" s="13">
        <v>0.015902777777777776</v>
      </c>
      <c r="U54" s="21">
        <v>38</v>
      </c>
      <c r="V54">
        <f t="shared" si="24"/>
        <v>33</v>
      </c>
      <c r="W54" s="13">
        <f aca="true" t="shared" si="31" ref="W54:W59">R54+T54</f>
        <v>0.06969907407407408</v>
      </c>
      <c r="X54">
        <f t="shared" si="25"/>
        <v>30</v>
      </c>
      <c r="Y54" s="13">
        <v>0.03454861111111111</v>
      </c>
      <c r="Z54" s="21">
        <v>50</v>
      </c>
      <c r="AA54">
        <f t="shared" si="18"/>
        <v>50</v>
      </c>
      <c r="AB54" s="13"/>
    </row>
    <row r="55" spans="1:28" ht="12.75">
      <c r="A55" s="13"/>
      <c r="B55" s="13" t="s">
        <v>113</v>
      </c>
      <c r="C55" s="13" t="s">
        <v>85</v>
      </c>
      <c r="D55" s="21">
        <v>48</v>
      </c>
      <c r="E55" s="13" t="s">
        <v>91</v>
      </c>
      <c r="F55" s="13" t="s">
        <v>94</v>
      </c>
      <c r="G55" s="13">
        <v>0.016770833333333332</v>
      </c>
      <c r="H55" s="21">
        <v>49</v>
      </c>
      <c r="I55">
        <f t="shared" si="26"/>
        <v>32</v>
      </c>
      <c r="J55" s="13">
        <v>0.019212962962962963</v>
      </c>
      <c r="K55" s="21">
        <v>50</v>
      </c>
      <c r="L55">
        <f t="shared" si="27"/>
        <v>36</v>
      </c>
      <c r="M55" s="13">
        <f t="shared" si="28"/>
        <v>0.03598379629629629</v>
      </c>
      <c r="N55">
        <f t="shared" si="29"/>
        <v>33</v>
      </c>
      <c r="O55" s="13">
        <v>0.018217592592592594</v>
      </c>
      <c r="P55" s="21">
        <v>42</v>
      </c>
      <c r="Q55">
        <f t="shared" si="22"/>
        <v>34</v>
      </c>
      <c r="R55" s="13">
        <f t="shared" si="30"/>
        <v>0.05420138888888888</v>
      </c>
      <c r="S55">
        <f t="shared" si="23"/>
        <v>33</v>
      </c>
      <c r="T55" s="13">
        <v>0.01601851851851852</v>
      </c>
      <c r="U55" s="21">
        <v>41</v>
      </c>
      <c r="V55">
        <f t="shared" si="24"/>
        <v>35</v>
      </c>
      <c r="W55" s="13">
        <f t="shared" si="31"/>
        <v>0.0702199074074074</v>
      </c>
      <c r="X55">
        <f t="shared" si="25"/>
        <v>32</v>
      </c>
      <c r="Y55" s="13">
        <v>0.034652777777777775</v>
      </c>
      <c r="Z55" s="21">
        <v>51</v>
      </c>
      <c r="AA55">
        <f t="shared" si="18"/>
        <v>51</v>
      </c>
      <c r="AB55" s="13"/>
    </row>
    <row r="56" spans="1:28" ht="12.75">
      <c r="A56" s="13"/>
      <c r="B56" s="13" t="s">
        <v>201</v>
      </c>
      <c r="C56" s="13" t="s">
        <v>77</v>
      </c>
      <c r="D56" s="21">
        <v>73</v>
      </c>
      <c r="E56" s="13" t="s">
        <v>89</v>
      </c>
      <c r="F56" s="13" t="s">
        <v>94</v>
      </c>
      <c r="G56" s="13">
        <v>0.017569444444444447</v>
      </c>
      <c r="H56" s="21">
        <v>59</v>
      </c>
      <c r="I56">
        <f t="shared" si="26"/>
        <v>40</v>
      </c>
      <c r="J56" s="13">
        <v>0.020011574074074074</v>
      </c>
      <c r="K56" s="21">
        <v>58</v>
      </c>
      <c r="L56">
        <f t="shared" si="27"/>
        <v>42</v>
      </c>
      <c r="M56" s="13">
        <f t="shared" si="28"/>
        <v>0.03758101851851852</v>
      </c>
      <c r="N56">
        <f t="shared" si="29"/>
        <v>38</v>
      </c>
      <c r="O56" s="13">
        <v>0.01884259259259259</v>
      </c>
      <c r="P56" s="21">
        <v>48</v>
      </c>
      <c r="Q56">
        <f t="shared" si="22"/>
        <v>40</v>
      </c>
      <c r="R56" s="13">
        <f t="shared" si="30"/>
        <v>0.05642361111111111</v>
      </c>
      <c r="S56">
        <f t="shared" si="23"/>
        <v>38</v>
      </c>
      <c r="T56" s="13">
        <v>0.016909722222222225</v>
      </c>
      <c r="U56" s="21">
        <v>52</v>
      </c>
      <c r="V56">
        <f t="shared" si="24"/>
        <v>46</v>
      </c>
      <c r="W56" s="13">
        <f t="shared" si="31"/>
        <v>0.07333333333333333</v>
      </c>
      <c r="X56">
        <f t="shared" si="25"/>
        <v>38</v>
      </c>
      <c r="Y56" s="13">
        <v>0.035277777777777776</v>
      </c>
      <c r="Z56" s="21">
        <v>52</v>
      </c>
      <c r="AA56">
        <f t="shared" si="18"/>
        <v>52</v>
      </c>
      <c r="AB56" s="13"/>
    </row>
    <row r="57" spans="1:28" ht="12.75">
      <c r="A57" s="13"/>
      <c r="B57" s="13" t="s">
        <v>90</v>
      </c>
      <c r="C57" s="13" t="s">
        <v>88</v>
      </c>
      <c r="D57" s="21">
        <v>7</v>
      </c>
      <c r="E57" s="13" t="s">
        <v>91</v>
      </c>
      <c r="F57" s="13" t="s">
        <v>86</v>
      </c>
      <c r="G57" s="13">
        <v>0.017881944444444443</v>
      </c>
      <c r="H57" s="21">
        <v>63</v>
      </c>
      <c r="I57">
        <f t="shared" si="26"/>
        <v>43</v>
      </c>
      <c r="J57" s="13">
        <v>0.02011574074074074</v>
      </c>
      <c r="K57" s="21">
        <v>59</v>
      </c>
      <c r="L57">
        <f t="shared" si="27"/>
        <v>43</v>
      </c>
      <c r="M57" s="13">
        <f t="shared" si="28"/>
        <v>0.03799768518518518</v>
      </c>
      <c r="N57">
        <f t="shared" si="29"/>
        <v>42</v>
      </c>
      <c r="O57" s="13">
        <v>0.019074074074074073</v>
      </c>
      <c r="P57" s="21">
        <v>50</v>
      </c>
      <c r="Q57">
        <f t="shared" si="22"/>
        <v>42</v>
      </c>
      <c r="R57" s="13">
        <f t="shared" si="30"/>
        <v>0.05707175925925925</v>
      </c>
      <c r="S57">
        <f t="shared" si="23"/>
        <v>40</v>
      </c>
      <c r="T57" s="13">
        <v>0.01664351851851852</v>
      </c>
      <c r="U57" s="21">
        <v>50</v>
      </c>
      <c r="V57">
        <f t="shared" si="24"/>
        <v>44</v>
      </c>
      <c r="W57" s="13">
        <f t="shared" si="31"/>
        <v>0.07371527777777777</v>
      </c>
      <c r="X57">
        <f t="shared" si="25"/>
        <v>40</v>
      </c>
      <c r="Y57" s="13">
        <v>0.03532407407407407</v>
      </c>
      <c r="Z57" s="21">
        <v>53</v>
      </c>
      <c r="AA57">
        <f t="shared" si="18"/>
        <v>53</v>
      </c>
      <c r="AB57" s="13"/>
    </row>
    <row r="58" spans="1:28" ht="12.75">
      <c r="A58" s="13"/>
      <c r="B58" s="13" t="s">
        <v>76</v>
      </c>
      <c r="C58" s="13" t="s">
        <v>77</v>
      </c>
      <c r="D58" s="21">
        <v>12</v>
      </c>
      <c r="E58" s="13" t="s">
        <v>138</v>
      </c>
      <c r="F58" s="13" t="s">
        <v>86</v>
      </c>
      <c r="G58" s="13">
        <v>0.017743055555555557</v>
      </c>
      <c r="H58" s="21">
        <v>62</v>
      </c>
      <c r="I58">
        <f t="shared" si="26"/>
        <v>42</v>
      </c>
      <c r="J58" s="13">
        <v>0.019918981481481482</v>
      </c>
      <c r="K58" s="21">
        <v>57</v>
      </c>
      <c r="L58">
        <f t="shared" si="27"/>
        <v>41</v>
      </c>
      <c r="M58" s="13">
        <f t="shared" si="28"/>
        <v>0.037662037037037036</v>
      </c>
      <c r="N58">
        <f t="shared" si="29"/>
        <v>39</v>
      </c>
      <c r="O58" s="13">
        <v>0.019016203703703705</v>
      </c>
      <c r="P58" s="21">
        <v>49</v>
      </c>
      <c r="Q58">
        <f t="shared" si="22"/>
        <v>41</v>
      </c>
      <c r="R58" s="13">
        <f t="shared" si="30"/>
        <v>0.05667824074074074</v>
      </c>
      <c r="S58">
        <f t="shared" si="23"/>
        <v>39</v>
      </c>
      <c r="T58" s="13">
        <v>0.01667824074074074</v>
      </c>
      <c r="U58" s="21">
        <v>51</v>
      </c>
      <c r="V58">
        <f t="shared" si="24"/>
        <v>45</v>
      </c>
      <c r="W58" s="13">
        <f t="shared" si="31"/>
        <v>0.07335648148148148</v>
      </c>
      <c r="X58">
        <f t="shared" si="25"/>
        <v>39</v>
      </c>
      <c r="Y58" s="13">
        <v>0.03533564814814815</v>
      </c>
      <c r="Z58" s="21">
        <v>54</v>
      </c>
      <c r="AA58">
        <f t="shared" si="18"/>
        <v>54</v>
      </c>
      <c r="AB58" s="13"/>
    </row>
    <row r="59" spans="1:28" ht="12.75">
      <c r="A59" s="13"/>
      <c r="B59" s="13" t="s">
        <v>79</v>
      </c>
      <c r="C59" s="13" t="s">
        <v>36</v>
      </c>
      <c r="D59" s="21">
        <v>23</v>
      </c>
      <c r="E59" s="13" t="s">
        <v>93</v>
      </c>
      <c r="F59" s="13" t="s">
        <v>34</v>
      </c>
      <c r="G59" s="13">
        <v>0.018645833333333334</v>
      </c>
      <c r="H59" s="21">
        <v>70</v>
      </c>
      <c r="I59">
        <f t="shared" si="26"/>
        <v>50</v>
      </c>
      <c r="J59" s="13">
        <v>0.020636574074074075</v>
      </c>
      <c r="K59" s="21">
        <v>61</v>
      </c>
      <c r="L59">
        <f t="shared" si="27"/>
        <v>45</v>
      </c>
      <c r="M59" s="13">
        <f t="shared" si="28"/>
        <v>0.039282407407407405</v>
      </c>
      <c r="N59">
        <f t="shared" si="29"/>
        <v>44</v>
      </c>
      <c r="O59" s="13">
        <v>0.01945601851851852</v>
      </c>
      <c r="P59" s="21">
        <v>54</v>
      </c>
      <c r="Q59">
        <f t="shared" si="22"/>
        <v>46</v>
      </c>
      <c r="R59" s="13">
        <f t="shared" si="30"/>
        <v>0.05873842592592592</v>
      </c>
      <c r="S59">
        <f t="shared" si="23"/>
        <v>43</v>
      </c>
      <c r="T59" s="13">
        <v>0.017488425925925925</v>
      </c>
      <c r="U59" s="21">
        <v>54</v>
      </c>
      <c r="V59">
        <f t="shared" si="24"/>
        <v>48</v>
      </c>
      <c r="W59" s="13">
        <f t="shared" si="31"/>
        <v>0.07622685185185185</v>
      </c>
      <c r="X59">
        <f t="shared" si="25"/>
        <v>43</v>
      </c>
      <c r="Y59" s="13">
        <v>0.035416666666666666</v>
      </c>
      <c r="Z59" s="21">
        <v>55</v>
      </c>
      <c r="AA59">
        <f t="shared" si="18"/>
        <v>55</v>
      </c>
      <c r="AB59" s="13"/>
    </row>
    <row r="60" spans="1:28" ht="12.75">
      <c r="A60" s="13"/>
      <c r="B60" s="13" t="s">
        <v>155</v>
      </c>
      <c r="C60" s="13" t="s">
        <v>85</v>
      </c>
      <c r="D60" s="21">
        <v>121</v>
      </c>
      <c r="E60" s="13" t="s">
        <v>93</v>
      </c>
      <c r="F60" s="13" t="s">
        <v>34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1"/>
      <c r="V60" s="13"/>
      <c r="W60" s="13"/>
      <c r="X60" s="13"/>
      <c r="Y60" s="13">
        <v>0.035729166666666666</v>
      </c>
      <c r="Z60" s="21">
        <v>56</v>
      </c>
      <c r="AA60">
        <f t="shared" si="18"/>
        <v>56</v>
      </c>
      <c r="AB60" s="13"/>
    </row>
    <row r="61" spans="1:28" ht="12.75">
      <c r="A61" s="13"/>
      <c r="B61" s="13" t="s">
        <v>118</v>
      </c>
      <c r="C61" s="13" t="s">
        <v>85</v>
      </c>
      <c r="D61" s="21">
        <v>27</v>
      </c>
      <c r="E61" s="13"/>
      <c r="F61" s="13" t="s">
        <v>34</v>
      </c>
      <c r="G61" s="13">
        <v>0.01792824074074074</v>
      </c>
      <c r="H61" s="21">
        <v>64</v>
      </c>
      <c r="I61">
        <f>RANK(G61,G:G,1)</f>
        <v>44</v>
      </c>
      <c r="J61" s="13">
        <v>0.01986111111111111</v>
      </c>
      <c r="K61" s="21">
        <v>55</v>
      </c>
      <c r="L61">
        <f>RANK(J61,J:J,1)</f>
        <v>39</v>
      </c>
      <c r="M61" s="13">
        <f>G61+J61</f>
        <v>0.03778935185185185</v>
      </c>
      <c r="N61">
        <f>RANK(M61,M:M,1)</f>
        <v>40</v>
      </c>
      <c r="O61" s="13">
        <v>0.019444444444444445</v>
      </c>
      <c r="P61" s="21">
        <v>53</v>
      </c>
      <c r="Q61">
        <f>RANK(O61,O:O,1)</f>
        <v>45</v>
      </c>
      <c r="R61" s="13">
        <f>M61+O61</f>
        <v>0.057233796296296297</v>
      </c>
      <c r="S61">
        <f>RANK(R61,R:R,1)</f>
        <v>42</v>
      </c>
      <c r="T61" s="13">
        <v>0.01659722222222222</v>
      </c>
      <c r="U61" s="21">
        <v>48</v>
      </c>
      <c r="V61">
        <f>RANK(T61,T:T,1)</f>
        <v>42</v>
      </c>
      <c r="W61" s="13">
        <f>R61+T61</f>
        <v>0.07383101851851852</v>
      </c>
      <c r="X61">
        <f>RANK(W61,W:W,1)</f>
        <v>42</v>
      </c>
      <c r="Y61" s="13">
        <v>0.035833333333333335</v>
      </c>
      <c r="Z61" s="21">
        <v>57</v>
      </c>
      <c r="AA61">
        <f t="shared" si="18"/>
        <v>57</v>
      </c>
      <c r="AB61" s="13"/>
    </row>
    <row r="62" spans="1:28" ht="12.75">
      <c r="A62" s="13"/>
      <c r="B62" s="13" t="s">
        <v>210</v>
      </c>
      <c r="C62" s="13" t="s">
        <v>123</v>
      </c>
      <c r="D62" s="21">
        <v>116</v>
      </c>
      <c r="E62" s="13" t="s">
        <v>37</v>
      </c>
      <c r="F62" s="13" t="s">
        <v>211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1"/>
      <c r="V62" s="13"/>
      <c r="W62" s="13"/>
      <c r="X62" s="13"/>
      <c r="Y62" s="13">
        <v>0.03625</v>
      </c>
      <c r="Z62" s="21">
        <v>58</v>
      </c>
      <c r="AA62">
        <f t="shared" si="18"/>
        <v>58</v>
      </c>
      <c r="AB62" s="13"/>
    </row>
    <row r="63" spans="1:28" ht="12.75">
      <c r="A63" s="13"/>
      <c r="B63" s="13" t="s">
        <v>190</v>
      </c>
      <c r="C63" s="13" t="s">
        <v>36</v>
      </c>
      <c r="D63" s="21">
        <v>63</v>
      </c>
      <c r="E63" s="13"/>
      <c r="F63" s="13" t="s">
        <v>34</v>
      </c>
      <c r="G63" s="13">
        <v>0.01767361111111111</v>
      </c>
      <c r="H63" s="21">
        <v>60</v>
      </c>
      <c r="I63">
        <f aca="true" t="shared" si="32" ref="I63:I68">RANK(G63,G$1:G$65536,1)</f>
        <v>41</v>
      </c>
      <c r="J63" s="13">
        <v>0.020358796296296295</v>
      </c>
      <c r="K63" s="21">
        <v>60</v>
      </c>
      <c r="L63">
        <f aca="true" t="shared" si="33" ref="L63:L68">RANK(J63,J$1:J$65536,1)</f>
        <v>44</v>
      </c>
      <c r="M63" s="13">
        <f>G63+J63</f>
        <v>0.038032407407407404</v>
      </c>
      <c r="N63">
        <f aca="true" t="shared" si="34" ref="N63:N68">RANK(M63,M$1:M$65536,1)</f>
        <v>43</v>
      </c>
      <c r="O63" s="13">
        <v>0.01909722222222222</v>
      </c>
      <c r="P63" s="21">
        <v>51</v>
      </c>
      <c r="Q63">
        <f aca="true" t="shared" si="35" ref="Q63:Q75">RANK(O63,O$1:O$65536,1)</f>
        <v>43</v>
      </c>
      <c r="R63" s="13">
        <f>M63+O63</f>
        <v>0.05712962962962963</v>
      </c>
      <c r="S63">
        <f aca="true" t="shared" si="36" ref="S63:S75">RANK(R63,R$1:R$65536,1)</f>
        <v>41</v>
      </c>
      <c r="T63" s="13">
        <v>0.0166087962962963</v>
      </c>
      <c r="U63" s="21">
        <v>49</v>
      </c>
      <c r="V63">
        <f aca="true" t="shared" si="37" ref="V63:V75">RANK(T63,T$1:T$65536,1)</f>
        <v>43</v>
      </c>
      <c r="W63" s="13">
        <f>R63+T63</f>
        <v>0.07373842592592593</v>
      </c>
      <c r="X63">
        <f aca="true" t="shared" si="38" ref="X63:X75">RANK(W63,W$1:W$65536,1)</f>
        <v>41</v>
      </c>
      <c r="Y63" s="13">
        <v>0.03648148148148148</v>
      </c>
      <c r="Z63" s="21">
        <v>59</v>
      </c>
      <c r="AA63">
        <f t="shared" si="18"/>
        <v>59</v>
      </c>
      <c r="AB63" s="13"/>
    </row>
    <row r="64" spans="1:28" ht="12.75">
      <c r="A64" s="13"/>
      <c r="B64" s="13" t="s">
        <v>105</v>
      </c>
      <c r="C64" s="13" t="s">
        <v>77</v>
      </c>
      <c r="D64" s="21">
        <v>42</v>
      </c>
      <c r="E64" s="13" t="s">
        <v>91</v>
      </c>
      <c r="F64" s="13" t="s">
        <v>86</v>
      </c>
      <c r="G64" s="13">
        <v>0.01861111111111111</v>
      </c>
      <c r="H64" s="21">
        <v>69</v>
      </c>
      <c r="I64">
        <f t="shared" si="32"/>
        <v>49</v>
      </c>
      <c r="J64" s="13">
        <v>0.02096064814814815</v>
      </c>
      <c r="K64" s="21">
        <v>62</v>
      </c>
      <c r="L64">
        <f t="shared" si="33"/>
        <v>46</v>
      </c>
      <c r="M64" s="13">
        <f>G64+J64</f>
        <v>0.03957175925925926</v>
      </c>
      <c r="N64">
        <f t="shared" si="34"/>
        <v>46</v>
      </c>
      <c r="O64" s="13">
        <v>0.019664351851851853</v>
      </c>
      <c r="P64" s="21">
        <v>55</v>
      </c>
      <c r="Q64">
        <f t="shared" si="35"/>
        <v>47</v>
      </c>
      <c r="R64" s="13">
        <f>M64+O64</f>
        <v>0.059236111111111114</v>
      </c>
      <c r="S64">
        <f t="shared" si="36"/>
        <v>44</v>
      </c>
      <c r="T64" s="13">
        <v>0.017187499999999998</v>
      </c>
      <c r="U64" s="21">
        <v>53</v>
      </c>
      <c r="V64">
        <f t="shared" si="37"/>
        <v>47</v>
      </c>
      <c r="W64" s="13">
        <f>R64+T64</f>
        <v>0.07642361111111111</v>
      </c>
      <c r="X64">
        <f t="shared" si="38"/>
        <v>44</v>
      </c>
      <c r="Y64" s="13">
        <v>0.03653935185185185</v>
      </c>
      <c r="Z64" s="21">
        <v>60</v>
      </c>
      <c r="AA64">
        <f t="shared" si="18"/>
        <v>60</v>
      </c>
      <c r="AB64" s="13"/>
    </row>
    <row r="65" spans="1:28" ht="12.75">
      <c r="A65" s="13"/>
      <c r="B65" s="13" t="s">
        <v>188</v>
      </c>
      <c r="C65" s="13" t="s">
        <v>88</v>
      </c>
      <c r="D65" s="21">
        <v>61</v>
      </c>
      <c r="E65" s="13" t="s">
        <v>40</v>
      </c>
      <c r="F65" s="13" t="s">
        <v>97</v>
      </c>
      <c r="G65" s="13">
        <v>0.01798611111111111</v>
      </c>
      <c r="H65" s="21">
        <v>66</v>
      </c>
      <c r="I65">
        <f t="shared" si="32"/>
        <v>46</v>
      </c>
      <c r="J65" s="13"/>
      <c r="K65" s="21"/>
      <c r="L65" t="e">
        <f t="shared" si="33"/>
        <v>#N/A</v>
      </c>
      <c r="M65" s="13"/>
      <c r="N65" t="e">
        <f t="shared" si="34"/>
        <v>#N/A</v>
      </c>
      <c r="O65" s="13">
        <v>0.019108796296296294</v>
      </c>
      <c r="P65" s="21">
        <v>52</v>
      </c>
      <c r="Q65">
        <f t="shared" si="35"/>
        <v>44</v>
      </c>
      <c r="R65" s="13"/>
      <c r="S65" t="e">
        <f t="shared" si="36"/>
        <v>#N/A</v>
      </c>
      <c r="T65" s="13"/>
      <c r="U65" s="21"/>
      <c r="V65" t="e">
        <f t="shared" si="37"/>
        <v>#N/A</v>
      </c>
      <c r="W65" s="13"/>
      <c r="X65" t="e">
        <f t="shared" si="38"/>
        <v>#N/A</v>
      </c>
      <c r="Y65" s="13">
        <v>0.0366087962962963</v>
      </c>
      <c r="Z65" s="21">
        <v>61</v>
      </c>
      <c r="AA65">
        <f t="shared" si="18"/>
        <v>61</v>
      </c>
      <c r="AB65" s="13"/>
    </row>
    <row r="66" spans="1:28" ht="12.75">
      <c r="A66" s="13"/>
      <c r="B66" s="13" t="s">
        <v>204</v>
      </c>
      <c r="C66" s="13" t="s">
        <v>88</v>
      </c>
      <c r="D66" s="21">
        <v>76</v>
      </c>
      <c r="E66" s="13" t="s">
        <v>89</v>
      </c>
      <c r="F66" s="13" t="s">
        <v>94</v>
      </c>
      <c r="G66" s="13">
        <v>0.019618055555555555</v>
      </c>
      <c r="H66" s="21">
        <v>77</v>
      </c>
      <c r="I66">
        <f t="shared" si="32"/>
        <v>53</v>
      </c>
      <c r="J66" s="13">
        <v>0.02189814814814815</v>
      </c>
      <c r="K66" s="21">
        <v>65</v>
      </c>
      <c r="L66">
        <f t="shared" si="33"/>
        <v>48</v>
      </c>
      <c r="M66" s="13">
        <f>G66+J66</f>
        <v>0.04151620370370371</v>
      </c>
      <c r="N66">
        <f t="shared" si="34"/>
        <v>47</v>
      </c>
      <c r="O66" s="13">
        <v>0.020358796296296295</v>
      </c>
      <c r="P66" s="21">
        <v>59</v>
      </c>
      <c r="Q66">
        <f t="shared" si="35"/>
        <v>50</v>
      </c>
      <c r="R66" s="13">
        <f>M66+O66</f>
        <v>0.061875</v>
      </c>
      <c r="S66">
        <f t="shared" si="36"/>
        <v>46</v>
      </c>
      <c r="T66" s="13">
        <v>0.017824074074074076</v>
      </c>
      <c r="U66" s="21">
        <v>56</v>
      </c>
      <c r="V66">
        <f t="shared" si="37"/>
        <v>50</v>
      </c>
      <c r="W66" s="13">
        <f>R66+T66</f>
        <v>0.07969907407407407</v>
      </c>
      <c r="X66">
        <f t="shared" si="38"/>
        <v>46</v>
      </c>
      <c r="Y66" s="13">
        <v>0.03733796296296296</v>
      </c>
      <c r="Z66" s="21">
        <v>62</v>
      </c>
      <c r="AA66">
        <f t="shared" si="18"/>
        <v>62</v>
      </c>
      <c r="AB66" s="13"/>
    </row>
    <row r="67" spans="1:28" ht="12.75">
      <c r="A67" s="13"/>
      <c r="B67" s="13" t="s">
        <v>142</v>
      </c>
      <c r="C67" s="13" t="s">
        <v>77</v>
      </c>
      <c r="D67" s="21">
        <v>17</v>
      </c>
      <c r="E67" s="13" t="s">
        <v>144</v>
      </c>
      <c r="F67" s="13" t="s">
        <v>86</v>
      </c>
      <c r="G67" s="13">
        <v>0.01835648148148148</v>
      </c>
      <c r="H67" s="21">
        <v>68</v>
      </c>
      <c r="I67">
        <f t="shared" si="32"/>
        <v>48</v>
      </c>
      <c r="J67" s="13">
        <v>0.021145833333333332</v>
      </c>
      <c r="K67" s="21">
        <v>63</v>
      </c>
      <c r="L67">
        <f t="shared" si="33"/>
        <v>47</v>
      </c>
      <c r="M67" s="13">
        <f>G67+J67</f>
        <v>0.03950231481481481</v>
      </c>
      <c r="N67">
        <f t="shared" si="34"/>
        <v>45</v>
      </c>
      <c r="O67" s="13">
        <v>0.019849537037037037</v>
      </c>
      <c r="P67" s="21">
        <v>56</v>
      </c>
      <c r="Q67">
        <f t="shared" si="35"/>
        <v>48</v>
      </c>
      <c r="R67" s="13">
        <f>M67+O67</f>
        <v>0.05935185185185185</v>
      </c>
      <c r="S67">
        <f t="shared" si="36"/>
        <v>45</v>
      </c>
      <c r="T67" s="13">
        <v>0.017488425925925925</v>
      </c>
      <c r="U67" s="21">
        <v>54</v>
      </c>
      <c r="V67">
        <f t="shared" si="37"/>
        <v>48</v>
      </c>
      <c r="W67" s="13">
        <f>R67+T67</f>
        <v>0.07684027777777777</v>
      </c>
      <c r="X67">
        <f t="shared" si="38"/>
        <v>45</v>
      </c>
      <c r="Y67" s="13">
        <v>0.03737268518518519</v>
      </c>
      <c r="Z67" s="21">
        <v>63</v>
      </c>
      <c r="AA67">
        <f t="shared" si="18"/>
        <v>63</v>
      </c>
      <c r="AB67" s="13"/>
    </row>
    <row r="68" spans="1:28" ht="12.75">
      <c r="A68" s="13"/>
      <c r="B68" s="13" t="s">
        <v>108</v>
      </c>
      <c r="C68" s="13" t="s">
        <v>77</v>
      </c>
      <c r="D68" s="21">
        <v>45</v>
      </c>
      <c r="E68" s="13" t="s">
        <v>37</v>
      </c>
      <c r="F68" s="13" t="s">
        <v>109</v>
      </c>
      <c r="G68" s="13">
        <v>0.01931712962962963</v>
      </c>
      <c r="H68" s="21">
        <v>71</v>
      </c>
      <c r="I68">
        <f t="shared" si="32"/>
        <v>51</v>
      </c>
      <c r="J68" s="13">
        <v>0.022499999999999996</v>
      </c>
      <c r="K68" s="21">
        <v>66</v>
      </c>
      <c r="L68">
        <f t="shared" si="33"/>
        <v>49</v>
      </c>
      <c r="M68" s="13">
        <f>G68+J68</f>
        <v>0.04181712962962962</v>
      </c>
      <c r="N68">
        <f t="shared" si="34"/>
        <v>48</v>
      </c>
      <c r="O68" s="13">
        <v>0.0221875</v>
      </c>
      <c r="P68" s="21">
        <v>61</v>
      </c>
      <c r="Q68">
        <f t="shared" si="35"/>
        <v>52</v>
      </c>
      <c r="R68" s="13">
        <f>M68+O68</f>
        <v>0.06400462962962962</v>
      </c>
      <c r="S68">
        <f t="shared" si="36"/>
        <v>47</v>
      </c>
      <c r="T68" s="13">
        <v>0.018680555555555554</v>
      </c>
      <c r="U68" s="21">
        <v>59</v>
      </c>
      <c r="V68">
        <f t="shared" si="37"/>
        <v>51</v>
      </c>
      <c r="W68" s="13">
        <f>R68+T68</f>
        <v>0.08268518518518517</v>
      </c>
      <c r="X68">
        <f t="shared" si="38"/>
        <v>47</v>
      </c>
      <c r="Y68" s="13">
        <v>0.038356481481481484</v>
      </c>
      <c r="Z68" s="21">
        <v>64</v>
      </c>
      <c r="AA68">
        <f t="shared" si="18"/>
        <v>64</v>
      </c>
      <c r="AB68" s="13"/>
    </row>
    <row r="69" spans="1:28" ht="12.75">
      <c r="A69" s="13"/>
      <c r="B69" s="13" t="s">
        <v>186</v>
      </c>
      <c r="C69" s="13" t="s">
        <v>88</v>
      </c>
      <c r="D69" s="21">
        <v>100</v>
      </c>
      <c r="E69" s="13"/>
      <c r="F69" s="13" t="s">
        <v>94</v>
      </c>
      <c r="G69" s="13"/>
      <c r="H69" s="13"/>
      <c r="I69" s="13"/>
      <c r="J69" s="13"/>
      <c r="K69" s="13"/>
      <c r="L69" s="13"/>
      <c r="M69" s="13"/>
      <c r="N69" s="13"/>
      <c r="O69" s="13">
        <v>0.020023148148148148</v>
      </c>
      <c r="P69" s="21">
        <v>58</v>
      </c>
      <c r="Q69">
        <f t="shared" si="35"/>
        <v>49</v>
      </c>
      <c r="R69" s="13"/>
      <c r="S69" t="e">
        <f t="shared" si="36"/>
        <v>#N/A</v>
      </c>
      <c r="T69" s="13"/>
      <c r="U69" s="21"/>
      <c r="V69" t="e">
        <f t="shared" si="37"/>
        <v>#N/A</v>
      </c>
      <c r="W69" s="13"/>
      <c r="X69" t="e">
        <f t="shared" si="38"/>
        <v>#N/A</v>
      </c>
      <c r="Y69" s="13">
        <v>0.03836805555555555</v>
      </c>
      <c r="Z69" s="21">
        <v>65</v>
      </c>
      <c r="AA69">
        <f aca="true" t="shared" si="39" ref="AA69:AA75">RANK(Y69,Y$1:Y$65536,1)</f>
        <v>65</v>
      </c>
      <c r="AB69" s="13"/>
    </row>
    <row r="70" spans="1:28" ht="12.75">
      <c r="A70" s="13"/>
      <c r="B70" s="13" t="s">
        <v>145</v>
      </c>
      <c r="C70" s="13" t="s">
        <v>77</v>
      </c>
      <c r="D70" s="21">
        <v>18</v>
      </c>
      <c r="E70" s="13" t="s">
        <v>144</v>
      </c>
      <c r="F70" s="13" t="s">
        <v>86</v>
      </c>
      <c r="G70" s="13"/>
      <c r="H70" s="21"/>
      <c r="I70" t="e">
        <f aca="true" t="shared" si="40" ref="I70:I75">RANK(G70,G$1:G$65536,1)</f>
        <v>#N/A</v>
      </c>
      <c r="J70" s="13"/>
      <c r="K70" s="21"/>
      <c r="L70" t="e">
        <f aca="true" t="shared" si="41" ref="L70:L75">RANK(J70,J$1:J$65536,1)</f>
        <v>#N/A</v>
      </c>
      <c r="M70" s="13"/>
      <c r="N70" t="e">
        <f aca="true" t="shared" si="42" ref="N70:N75">RANK(M70,M$1:M$65536,1)</f>
        <v>#N/A</v>
      </c>
      <c r="O70" s="13"/>
      <c r="P70" s="21"/>
      <c r="Q70" t="e">
        <f t="shared" si="35"/>
        <v>#N/A</v>
      </c>
      <c r="R70" s="13"/>
      <c r="S70" t="e">
        <f t="shared" si="36"/>
        <v>#N/A</v>
      </c>
      <c r="T70" s="13"/>
      <c r="U70" s="21"/>
      <c r="V70" t="e">
        <f t="shared" si="37"/>
        <v>#N/A</v>
      </c>
      <c r="W70" s="13"/>
      <c r="X70" t="e">
        <f t="shared" si="38"/>
        <v>#N/A</v>
      </c>
      <c r="Y70" s="13">
        <v>0.03975694444444445</v>
      </c>
      <c r="Z70" s="21">
        <v>66</v>
      </c>
      <c r="AA70">
        <f t="shared" si="39"/>
        <v>66</v>
      </c>
      <c r="AB70" s="13"/>
    </row>
    <row r="71" spans="1:28" ht="12.75">
      <c r="A71" s="13"/>
      <c r="B71" s="13" t="s">
        <v>143</v>
      </c>
      <c r="C71" s="13" t="s">
        <v>36</v>
      </c>
      <c r="D71" s="21">
        <v>22</v>
      </c>
      <c r="E71" s="13" t="s">
        <v>93</v>
      </c>
      <c r="F71" s="13" t="s">
        <v>34</v>
      </c>
      <c r="G71" s="13">
        <v>0.021006944444444443</v>
      </c>
      <c r="H71" s="21">
        <v>81</v>
      </c>
      <c r="I71">
        <f t="shared" si="40"/>
        <v>54</v>
      </c>
      <c r="J71" s="13">
        <v>0.02342592592592593</v>
      </c>
      <c r="K71" s="21">
        <v>69</v>
      </c>
      <c r="L71">
        <f t="shared" si="41"/>
        <v>51</v>
      </c>
      <c r="M71" s="13">
        <f>G71+J71</f>
        <v>0.04443287037037037</v>
      </c>
      <c r="N71">
        <f t="shared" si="42"/>
        <v>50</v>
      </c>
      <c r="O71" s="13">
        <v>0.022349537037037032</v>
      </c>
      <c r="P71" s="21">
        <v>62</v>
      </c>
      <c r="Q71">
        <f t="shared" si="35"/>
        <v>53</v>
      </c>
      <c r="R71" s="13">
        <f>M71+O71</f>
        <v>0.0667824074074074</v>
      </c>
      <c r="S71">
        <f t="shared" si="36"/>
        <v>49</v>
      </c>
      <c r="T71" s="13">
        <v>0.019375</v>
      </c>
      <c r="U71" s="21">
        <v>61</v>
      </c>
      <c r="V71">
        <f t="shared" si="37"/>
        <v>52</v>
      </c>
      <c r="W71" s="13">
        <f>R71+T71</f>
        <v>0.0861574074074074</v>
      </c>
      <c r="X71">
        <f t="shared" si="38"/>
        <v>49</v>
      </c>
      <c r="Y71" s="13">
        <v>0.04130787037037037</v>
      </c>
      <c r="Z71" s="21">
        <v>67</v>
      </c>
      <c r="AA71">
        <f t="shared" si="39"/>
        <v>67</v>
      </c>
      <c r="AB71" s="13"/>
    </row>
    <row r="72" spans="1:28" ht="12.75">
      <c r="A72" s="13"/>
      <c r="B72" s="13" t="s">
        <v>72</v>
      </c>
      <c r="C72" s="13" t="s">
        <v>48</v>
      </c>
      <c r="D72" s="21">
        <v>87</v>
      </c>
      <c r="E72" s="13" t="s">
        <v>91</v>
      </c>
      <c r="F72" s="13" t="s">
        <v>94</v>
      </c>
      <c r="G72" s="13">
        <v>0.019594907407407405</v>
      </c>
      <c r="H72" s="21">
        <v>76</v>
      </c>
      <c r="I72">
        <f t="shared" si="40"/>
        <v>52</v>
      </c>
      <c r="J72" s="13">
        <v>0.023020833333333334</v>
      </c>
      <c r="K72" s="21">
        <v>67</v>
      </c>
      <c r="L72">
        <f t="shared" si="41"/>
        <v>50</v>
      </c>
      <c r="M72" s="13">
        <f>G72+J72</f>
        <v>0.04261574074074074</v>
      </c>
      <c r="N72">
        <f t="shared" si="42"/>
        <v>49</v>
      </c>
      <c r="O72" s="13">
        <v>0.02152777777777778</v>
      </c>
      <c r="P72" s="21">
        <v>60</v>
      </c>
      <c r="Q72">
        <f t="shared" si="35"/>
        <v>51</v>
      </c>
      <c r="R72" s="13">
        <f>M72+O72</f>
        <v>0.06414351851851852</v>
      </c>
      <c r="S72">
        <f t="shared" si="36"/>
        <v>48</v>
      </c>
      <c r="T72" s="13">
        <v>0.019421296296296294</v>
      </c>
      <c r="U72" s="21">
        <v>62</v>
      </c>
      <c r="V72">
        <f t="shared" si="37"/>
        <v>53</v>
      </c>
      <c r="W72" s="13">
        <f>R72+T72</f>
        <v>0.08356481481481481</v>
      </c>
      <c r="X72">
        <f t="shared" si="38"/>
        <v>48</v>
      </c>
      <c r="Y72" s="13">
        <v>0.04168981481481482</v>
      </c>
      <c r="Z72" s="21">
        <v>68</v>
      </c>
      <c r="AA72">
        <f t="shared" si="39"/>
        <v>68</v>
      </c>
      <c r="AB72" s="13"/>
    </row>
    <row r="73" spans="1:28" ht="12.75">
      <c r="A73" s="13"/>
      <c r="B73" s="13" t="s">
        <v>189</v>
      </c>
      <c r="C73" s="13" t="s">
        <v>77</v>
      </c>
      <c r="D73" s="21">
        <v>62</v>
      </c>
      <c r="E73" s="13" t="s">
        <v>91</v>
      </c>
      <c r="F73" s="13" t="s">
        <v>86</v>
      </c>
      <c r="G73" s="13">
        <v>0.021608796296296296</v>
      </c>
      <c r="H73" s="21">
        <v>83</v>
      </c>
      <c r="I73">
        <f t="shared" si="40"/>
        <v>55</v>
      </c>
      <c r="J73" s="13">
        <v>0.02440972222222222</v>
      </c>
      <c r="K73" s="21">
        <v>71</v>
      </c>
      <c r="L73">
        <f t="shared" si="41"/>
        <v>52</v>
      </c>
      <c r="M73" s="13">
        <f>G73+J73</f>
        <v>0.046018518518518514</v>
      </c>
      <c r="N73">
        <f t="shared" si="42"/>
        <v>51</v>
      </c>
      <c r="O73" s="13">
        <v>0.02245370370370371</v>
      </c>
      <c r="P73" s="21">
        <v>63</v>
      </c>
      <c r="Q73">
        <f t="shared" si="35"/>
        <v>54</v>
      </c>
      <c r="R73" s="13">
        <f>M73+O73</f>
        <v>0.06847222222222223</v>
      </c>
      <c r="S73">
        <f t="shared" si="36"/>
        <v>50</v>
      </c>
      <c r="T73" s="13">
        <v>0.019675925925925927</v>
      </c>
      <c r="U73" s="21">
        <v>65</v>
      </c>
      <c r="V73">
        <f t="shared" si="37"/>
        <v>54</v>
      </c>
      <c r="W73" s="13">
        <f>R73+T73</f>
        <v>0.08814814814814816</v>
      </c>
      <c r="X73">
        <f t="shared" si="38"/>
        <v>50</v>
      </c>
      <c r="Y73" s="13">
        <v>0.0422800925925926</v>
      </c>
      <c r="Z73" s="21">
        <v>69</v>
      </c>
      <c r="AA73">
        <f t="shared" si="39"/>
        <v>69</v>
      </c>
      <c r="AB73" s="13"/>
    </row>
    <row r="74" spans="1:28" ht="12.75">
      <c r="A74" s="13"/>
      <c r="B74" s="13" t="s">
        <v>110</v>
      </c>
      <c r="C74" s="13" t="s">
        <v>77</v>
      </c>
      <c r="D74" s="21">
        <v>46</v>
      </c>
      <c r="E74" s="13" t="s">
        <v>89</v>
      </c>
      <c r="F74" s="13" t="s">
        <v>111</v>
      </c>
      <c r="G74" s="13">
        <v>0.02424768518518518</v>
      </c>
      <c r="H74" s="21">
        <v>85</v>
      </c>
      <c r="I74">
        <f t="shared" si="40"/>
        <v>56</v>
      </c>
      <c r="J74" s="13">
        <v>0.02820601851851852</v>
      </c>
      <c r="K74" s="21">
        <v>73</v>
      </c>
      <c r="L74">
        <f t="shared" si="41"/>
        <v>54</v>
      </c>
      <c r="M74" s="13">
        <f>G74+J74</f>
        <v>0.0524537037037037</v>
      </c>
      <c r="N74">
        <f t="shared" si="42"/>
        <v>53</v>
      </c>
      <c r="O74" s="13">
        <v>0.02756944444444445</v>
      </c>
      <c r="P74" s="21">
        <v>66</v>
      </c>
      <c r="Q74">
        <f t="shared" si="35"/>
        <v>55</v>
      </c>
      <c r="R74" s="13">
        <f>M74+O74</f>
        <v>0.08002314814814815</v>
      </c>
      <c r="S74">
        <f t="shared" si="36"/>
        <v>52</v>
      </c>
      <c r="T74" s="13">
        <v>0.023460648148148147</v>
      </c>
      <c r="U74" s="21">
        <v>67</v>
      </c>
      <c r="V74">
        <f t="shared" si="37"/>
        <v>55</v>
      </c>
      <c r="W74" s="13">
        <f>R74+T74</f>
        <v>0.1034837962962963</v>
      </c>
      <c r="X74">
        <f t="shared" si="38"/>
        <v>52</v>
      </c>
      <c r="Y74" s="13">
        <v>0.05119212962962963</v>
      </c>
      <c r="Z74" s="21">
        <v>71</v>
      </c>
      <c r="AA74">
        <f t="shared" si="39"/>
        <v>70</v>
      </c>
      <c r="AB74" s="13"/>
    </row>
    <row r="75" spans="1:28" ht="12.75">
      <c r="A75" s="13"/>
      <c r="B75" s="13" t="s">
        <v>57</v>
      </c>
      <c r="C75" s="13" t="s">
        <v>77</v>
      </c>
      <c r="D75" s="21">
        <v>55</v>
      </c>
      <c r="E75" s="13" t="s">
        <v>89</v>
      </c>
      <c r="F75" s="13" t="s">
        <v>111</v>
      </c>
      <c r="G75" s="13">
        <v>0.02424768518518518</v>
      </c>
      <c r="H75" s="21">
        <v>84</v>
      </c>
      <c r="I75">
        <f t="shared" si="40"/>
        <v>56</v>
      </c>
      <c r="J75" s="13">
        <v>0.028194444444444442</v>
      </c>
      <c r="K75" s="21">
        <v>72</v>
      </c>
      <c r="L75">
        <f t="shared" si="41"/>
        <v>53</v>
      </c>
      <c r="M75" s="13">
        <f>G75+J75</f>
        <v>0.05244212962962962</v>
      </c>
      <c r="N75">
        <f t="shared" si="42"/>
        <v>52</v>
      </c>
      <c r="O75" s="13">
        <v>0.02756944444444445</v>
      </c>
      <c r="P75" s="21">
        <v>65</v>
      </c>
      <c r="Q75">
        <f t="shared" si="35"/>
        <v>55</v>
      </c>
      <c r="R75" s="13">
        <f>M75+O75</f>
        <v>0.08001157407407407</v>
      </c>
      <c r="S75">
        <f t="shared" si="36"/>
        <v>51</v>
      </c>
      <c r="T75" s="13">
        <v>0.023460648148148147</v>
      </c>
      <c r="U75" s="21">
        <v>66</v>
      </c>
      <c r="V75">
        <f t="shared" si="37"/>
        <v>55</v>
      </c>
      <c r="W75" s="13">
        <f>R75+T75</f>
        <v>0.10347222222222222</v>
      </c>
      <c r="X75">
        <f t="shared" si="38"/>
        <v>51</v>
      </c>
      <c r="Y75" s="13">
        <v>0.05119212962962963</v>
      </c>
      <c r="Z75" s="21">
        <v>70</v>
      </c>
      <c r="AA75">
        <f t="shared" si="39"/>
        <v>70</v>
      </c>
      <c r="AB75" s="13"/>
    </row>
  </sheetData>
  <sheetProtection/>
  <printOptions/>
  <pageMargins left="0.7519685039370079" right="0.7519685039370079" top="1" bottom="1" header="0.5" footer="0.5"/>
  <pageSetup fitToHeight="1" fitToWidth="1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AC20" sqref="AC20"/>
    </sheetView>
  </sheetViews>
  <sheetFormatPr defaultColWidth="11.00390625" defaultRowHeight="12.75"/>
  <cols>
    <col min="1" max="1" width="2.375" style="0" customWidth="1"/>
    <col min="2" max="2" width="17.125" style="0" bestFit="1" customWidth="1"/>
    <col min="3" max="3" width="24.375" style="0" bestFit="1" customWidth="1"/>
    <col min="4" max="4" width="4.75390625" style="0" customWidth="1"/>
    <col min="5" max="5" width="5.375" style="0" customWidth="1"/>
    <col min="6" max="6" width="5.125" style="0" customWidth="1"/>
    <col min="7" max="27" width="0" style="0" hidden="1" customWidth="1"/>
    <col min="28" max="28" width="11.00390625" style="0" customWidth="1"/>
    <col min="29" max="29" width="5.00390625" style="0" bestFit="1" customWidth="1"/>
  </cols>
  <sheetData>
    <row r="1" ht="18">
      <c r="B1" s="22" t="s">
        <v>49</v>
      </c>
    </row>
    <row r="2" ht="18">
      <c r="B2" s="22" t="s">
        <v>50</v>
      </c>
    </row>
    <row r="3" spans="1:30" ht="18">
      <c r="A3" s="13"/>
      <c r="B3" s="22" t="s">
        <v>160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51.75" thickBot="1">
      <c r="A4" s="1" t="s">
        <v>167</v>
      </c>
      <c r="B4" s="2" t="s">
        <v>168</v>
      </c>
      <c r="C4" s="3" t="s">
        <v>169</v>
      </c>
      <c r="D4" s="6" t="s">
        <v>170</v>
      </c>
      <c r="E4" s="1" t="s">
        <v>171</v>
      </c>
      <c r="F4" s="5" t="s">
        <v>172</v>
      </c>
      <c r="G4" s="12" t="s">
        <v>173</v>
      </c>
      <c r="H4" s="6" t="s">
        <v>174</v>
      </c>
      <c r="I4" s="7" t="s">
        <v>175</v>
      </c>
      <c r="J4" s="12" t="s">
        <v>176</v>
      </c>
      <c r="K4" s="6" t="s">
        <v>174</v>
      </c>
      <c r="L4" s="8" t="s">
        <v>175</v>
      </c>
      <c r="M4" s="14" t="s">
        <v>177</v>
      </c>
      <c r="N4" s="9" t="s">
        <v>175</v>
      </c>
      <c r="O4" s="12" t="s">
        <v>178</v>
      </c>
      <c r="P4" s="6" t="s">
        <v>179</v>
      </c>
      <c r="Q4" s="8" t="s">
        <v>175</v>
      </c>
      <c r="R4" s="14" t="s">
        <v>180</v>
      </c>
      <c r="S4" s="9" t="s">
        <v>175</v>
      </c>
      <c r="T4" s="15" t="s">
        <v>181</v>
      </c>
      <c r="U4" s="6" t="s">
        <v>179</v>
      </c>
      <c r="V4" s="9" t="s">
        <v>175</v>
      </c>
      <c r="W4" s="15" t="s">
        <v>182</v>
      </c>
      <c r="X4" s="9" t="s">
        <v>175</v>
      </c>
      <c r="Y4" s="15" t="s">
        <v>30</v>
      </c>
      <c r="Z4" s="10" t="s">
        <v>179</v>
      </c>
      <c r="AA4" s="7" t="s">
        <v>175</v>
      </c>
      <c r="AB4" s="15" t="s">
        <v>31</v>
      </c>
      <c r="AC4" s="9" t="s">
        <v>175</v>
      </c>
      <c r="AD4" s="11"/>
    </row>
    <row r="5" spans="1:30" ht="13.5" thickTop="1">
      <c r="A5" s="13"/>
      <c r="B5" s="13" t="s">
        <v>147</v>
      </c>
      <c r="C5" s="13" t="s">
        <v>36</v>
      </c>
      <c r="D5" s="21">
        <v>20</v>
      </c>
      <c r="E5" s="13"/>
      <c r="F5" s="13" t="s">
        <v>34</v>
      </c>
      <c r="G5" s="13">
        <v>0.012395833333333335</v>
      </c>
      <c r="H5" s="21">
        <v>2</v>
      </c>
      <c r="I5">
        <f aca="true" t="shared" si="0" ref="I5:I36">RANK(G5,G$1:G$65536,1)</f>
        <v>1</v>
      </c>
      <c r="J5" s="13">
        <v>0.014166666666666666</v>
      </c>
      <c r="K5" s="21">
        <v>3</v>
      </c>
      <c r="L5">
        <f aca="true" t="shared" si="1" ref="L5:L36">RANK(J5,J$1:J$65536,1)</f>
        <v>1</v>
      </c>
      <c r="M5" s="13">
        <f aca="true" t="shared" si="2" ref="M5:M36">G5+J5</f>
        <v>0.026562500000000003</v>
      </c>
      <c r="N5">
        <f aca="true" t="shared" si="3" ref="N5:N36">RANK(M5,M$1:M$65536,1)</f>
        <v>1</v>
      </c>
      <c r="O5" s="13">
        <v>0.013356481481481483</v>
      </c>
      <c r="P5" s="21">
        <v>1</v>
      </c>
      <c r="Q5">
        <f aca="true" t="shared" si="4" ref="Q5:Q36">RANK(O5,O$1:O$65536,1)</f>
        <v>1</v>
      </c>
      <c r="R5" s="13">
        <f aca="true" t="shared" si="5" ref="R5:R36">M5+O5</f>
        <v>0.039918981481481486</v>
      </c>
      <c r="S5">
        <f aca="true" t="shared" si="6" ref="S5:S36">RANK(R5,R$1:R$65536,1)</f>
        <v>1</v>
      </c>
      <c r="T5" s="13">
        <v>0.011793981481481482</v>
      </c>
      <c r="U5" s="21">
        <v>1</v>
      </c>
      <c r="V5">
        <f aca="true" t="shared" si="7" ref="V5:V36">RANK(T5,T$1:T$65536,1)</f>
        <v>1</v>
      </c>
      <c r="W5" s="13">
        <f aca="true" t="shared" si="8" ref="W5:W36">R5+T5</f>
        <v>0.05171296296296297</v>
      </c>
      <c r="X5">
        <f aca="true" t="shared" si="9" ref="X5:X36">RANK(W5,W$1:W$65536,1)</f>
        <v>1</v>
      </c>
      <c r="Y5" s="13">
        <v>0.025231481481481483</v>
      </c>
      <c r="Z5" s="21">
        <v>1</v>
      </c>
      <c r="AA5">
        <f aca="true" t="shared" si="10" ref="AA5:AA36">RANK(Y5,Y$1:Y$65536,1)</f>
        <v>1</v>
      </c>
      <c r="AB5" s="13">
        <f aca="true" t="shared" si="11" ref="AB5:AB36">W5+Y5</f>
        <v>0.07694444444444445</v>
      </c>
      <c r="AC5">
        <f aca="true" t="shared" si="12" ref="AC5:AC36">RANK(AB5,AB$1:AB$65536,1)</f>
        <v>1</v>
      </c>
      <c r="AD5" s="13"/>
    </row>
    <row r="6" spans="1:30" ht="12.75">
      <c r="A6" s="13"/>
      <c r="B6" t="s">
        <v>38</v>
      </c>
      <c r="C6" t="s">
        <v>36</v>
      </c>
      <c r="D6" s="21">
        <v>3</v>
      </c>
      <c r="E6" s="13"/>
      <c r="F6" t="s">
        <v>34</v>
      </c>
      <c r="G6" s="13">
        <v>0.013043981481481483</v>
      </c>
      <c r="H6" s="21">
        <v>3</v>
      </c>
      <c r="I6">
        <f t="shared" si="0"/>
        <v>2</v>
      </c>
      <c r="J6" s="13">
        <v>0.014606481481481482</v>
      </c>
      <c r="K6" s="21">
        <v>4</v>
      </c>
      <c r="L6">
        <f t="shared" si="1"/>
        <v>2</v>
      </c>
      <c r="M6" s="13">
        <f t="shared" si="2"/>
        <v>0.027650462962962967</v>
      </c>
      <c r="N6">
        <f t="shared" si="3"/>
        <v>2</v>
      </c>
      <c r="O6" s="13">
        <v>0.01375</v>
      </c>
      <c r="P6" s="21">
        <v>2</v>
      </c>
      <c r="Q6">
        <f t="shared" si="4"/>
        <v>2</v>
      </c>
      <c r="R6" s="13">
        <f t="shared" si="5"/>
        <v>0.041400462962962965</v>
      </c>
      <c r="S6">
        <f t="shared" si="6"/>
        <v>2</v>
      </c>
      <c r="T6" s="13">
        <v>0.012268518518518519</v>
      </c>
      <c r="U6" s="21">
        <v>3</v>
      </c>
      <c r="V6">
        <f t="shared" si="7"/>
        <v>3</v>
      </c>
      <c r="W6" s="13">
        <f t="shared" si="8"/>
        <v>0.053668981481481484</v>
      </c>
      <c r="X6">
        <f t="shared" si="9"/>
        <v>2</v>
      </c>
      <c r="Y6" s="13">
        <v>0.02584490740740741</v>
      </c>
      <c r="Z6" s="21">
        <v>3</v>
      </c>
      <c r="AA6">
        <f t="shared" si="10"/>
        <v>3</v>
      </c>
      <c r="AB6" s="13">
        <f t="shared" si="11"/>
        <v>0.0795138888888889</v>
      </c>
      <c r="AC6">
        <f t="shared" si="12"/>
        <v>2</v>
      </c>
      <c r="AD6" s="13"/>
    </row>
    <row r="7" spans="1:30" ht="12.75">
      <c r="A7" s="13"/>
      <c r="B7" s="13" t="s">
        <v>74</v>
      </c>
      <c r="C7" s="13" t="s">
        <v>75</v>
      </c>
      <c r="D7" s="21">
        <v>11</v>
      </c>
      <c r="E7" s="13" t="s">
        <v>73</v>
      </c>
      <c r="F7" s="13" t="s">
        <v>34</v>
      </c>
      <c r="G7" s="13">
        <v>0.01315972222222222</v>
      </c>
      <c r="H7" s="21">
        <v>5</v>
      </c>
      <c r="I7">
        <f t="shared" si="0"/>
        <v>4</v>
      </c>
      <c r="J7" s="13">
        <v>0.015104166666666667</v>
      </c>
      <c r="K7" s="21">
        <v>7</v>
      </c>
      <c r="L7">
        <f t="shared" si="1"/>
        <v>4</v>
      </c>
      <c r="M7" s="13">
        <f t="shared" si="2"/>
        <v>0.028263888888888887</v>
      </c>
      <c r="N7">
        <f t="shared" si="3"/>
        <v>4</v>
      </c>
      <c r="O7" s="13">
        <v>0.013900462962962962</v>
      </c>
      <c r="P7" s="21">
        <v>3</v>
      </c>
      <c r="Q7">
        <f t="shared" si="4"/>
        <v>3</v>
      </c>
      <c r="R7" s="13">
        <f t="shared" si="5"/>
        <v>0.04216435185185185</v>
      </c>
      <c r="S7">
        <f t="shared" si="6"/>
        <v>4</v>
      </c>
      <c r="T7" s="13">
        <v>0.012141203703703704</v>
      </c>
      <c r="U7" s="21">
        <v>2</v>
      </c>
      <c r="V7">
        <f t="shared" si="7"/>
        <v>2</v>
      </c>
      <c r="W7" s="13">
        <f t="shared" si="8"/>
        <v>0.05430555555555555</v>
      </c>
      <c r="X7">
        <f t="shared" si="9"/>
        <v>3</v>
      </c>
      <c r="Y7" s="13">
        <v>0.025416666666666667</v>
      </c>
      <c r="Z7" s="21">
        <v>2</v>
      </c>
      <c r="AA7">
        <f t="shared" si="10"/>
        <v>2</v>
      </c>
      <c r="AB7" s="13">
        <f t="shared" si="11"/>
        <v>0.07972222222222222</v>
      </c>
      <c r="AC7">
        <f t="shared" si="12"/>
        <v>3</v>
      </c>
      <c r="AD7" s="13"/>
    </row>
    <row r="8" spans="1:30" ht="12.75">
      <c r="A8" s="13"/>
      <c r="B8" s="13" t="s">
        <v>60</v>
      </c>
      <c r="C8" s="13" t="s">
        <v>117</v>
      </c>
      <c r="D8" s="21">
        <v>58</v>
      </c>
      <c r="E8" s="13" t="s">
        <v>40</v>
      </c>
      <c r="F8" s="13" t="s">
        <v>97</v>
      </c>
      <c r="G8" s="13">
        <v>0.013148148148148147</v>
      </c>
      <c r="H8" s="21">
        <v>4</v>
      </c>
      <c r="I8">
        <f t="shared" si="0"/>
        <v>3</v>
      </c>
      <c r="J8" s="13">
        <v>0.014826388888888889</v>
      </c>
      <c r="K8" s="21">
        <v>5</v>
      </c>
      <c r="L8">
        <f t="shared" si="1"/>
        <v>3</v>
      </c>
      <c r="M8" s="13">
        <f t="shared" si="2"/>
        <v>0.027974537037037034</v>
      </c>
      <c r="N8">
        <f t="shared" si="3"/>
        <v>3</v>
      </c>
      <c r="O8" s="13">
        <v>0.013946759259259258</v>
      </c>
      <c r="P8" s="21">
        <v>4</v>
      </c>
      <c r="Q8">
        <f t="shared" si="4"/>
        <v>4</v>
      </c>
      <c r="R8" s="13">
        <f t="shared" si="5"/>
        <v>0.04192129629629629</v>
      </c>
      <c r="S8">
        <f t="shared" si="6"/>
        <v>3</v>
      </c>
      <c r="T8" s="13">
        <v>0.01238425925925926</v>
      </c>
      <c r="U8" s="21">
        <v>4</v>
      </c>
      <c r="V8">
        <f t="shared" si="7"/>
        <v>4</v>
      </c>
      <c r="W8" s="13">
        <f t="shared" si="8"/>
        <v>0.05430555555555555</v>
      </c>
      <c r="X8">
        <f t="shared" si="9"/>
        <v>3</v>
      </c>
      <c r="Y8" s="13">
        <v>0.02636574074074074</v>
      </c>
      <c r="Z8" s="21">
        <v>4</v>
      </c>
      <c r="AA8">
        <f t="shared" si="10"/>
        <v>4</v>
      </c>
      <c r="AB8" s="13">
        <f t="shared" si="11"/>
        <v>0.0806712962962963</v>
      </c>
      <c r="AC8">
        <f t="shared" si="12"/>
        <v>4</v>
      </c>
      <c r="AD8" s="13"/>
    </row>
    <row r="9" spans="1:30" ht="12.75">
      <c r="A9" s="13"/>
      <c r="B9" s="13" t="s">
        <v>95</v>
      </c>
      <c r="C9" s="13" t="s">
        <v>36</v>
      </c>
      <c r="D9" s="21">
        <v>9</v>
      </c>
      <c r="E9" s="13" t="s">
        <v>144</v>
      </c>
      <c r="F9" s="13" t="s">
        <v>94</v>
      </c>
      <c r="G9" s="13">
        <v>0.013379629629629628</v>
      </c>
      <c r="H9" s="21">
        <v>8</v>
      </c>
      <c r="I9">
        <f t="shared" si="0"/>
        <v>5</v>
      </c>
      <c r="J9" s="13">
        <v>0.015173611111111112</v>
      </c>
      <c r="K9" s="21">
        <v>9</v>
      </c>
      <c r="L9">
        <f t="shared" si="1"/>
        <v>5</v>
      </c>
      <c r="M9" s="13">
        <f t="shared" si="2"/>
        <v>0.02855324074074074</v>
      </c>
      <c r="N9">
        <f t="shared" si="3"/>
        <v>5</v>
      </c>
      <c r="O9" s="13">
        <v>0.014398148148148148</v>
      </c>
      <c r="P9" s="21">
        <v>5</v>
      </c>
      <c r="Q9">
        <f t="shared" si="4"/>
        <v>5</v>
      </c>
      <c r="R9" s="13">
        <f t="shared" si="5"/>
        <v>0.042951388888888886</v>
      </c>
      <c r="S9">
        <f t="shared" si="6"/>
        <v>5</v>
      </c>
      <c r="T9" s="13">
        <v>0.012789351851851852</v>
      </c>
      <c r="U9" s="21">
        <v>7</v>
      </c>
      <c r="V9">
        <f t="shared" si="7"/>
        <v>5</v>
      </c>
      <c r="W9" s="13">
        <f t="shared" si="8"/>
        <v>0.05574074074074074</v>
      </c>
      <c r="X9">
        <f t="shared" si="9"/>
        <v>5</v>
      </c>
      <c r="Y9" s="13">
        <v>0.026712962962962966</v>
      </c>
      <c r="Z9" s="21">
        <v>7</v>
      </c>
      <c r="AA9">
        <f t="shared" si="10"/>
        <v>5</v>
      </c>
      <c r="AB9" s="13">
        <f t="shared" si="11"/>
        <v>0.0824537037037037</v>
      </c>
      <c r="AC9">
        <f t="shared" si="12"/>
        <v>5</v>
      </c>
      <c r="AD9" s="13"/>
    </row>
    <row r="10" spans="1:30" ht="12.75">
      <c r="A10" s="13"/>
      <c r="B10" s="13" t="s">
        <v>163</v>
      </c>
      <c r="C10" s="13" t="s">
        <v>164</v>
      </c>
      <c r="D10" s="21">
        <v>16</v>
      </c>
      <c r="E10" s="13" t="s">
        <v>93</v>
      </c>
      <c r="F10" s="13" t="s">
        <v>34</v>
      </c>
      <c r="G10" s="13">
        <v>0.013958333333333335</v>
      </c>
      <c r="H10" s="21">
        <v>14</v>
      </c>
      <c r="I10">
        <f t="shared" si="0"/>
        <v>7</v>
      </c>
      <c r="J10" s="13">
        <v>0.015752314814814813</v>
      </c>
      <c r="K10" s="21">
        <v>15</v>
      </c>
      <c r="L10">
        <f t="shared" si="1"/>
        <v>7</v>
      </c>
      <c r="M10" s="13">
        <f t="shared" si="2"/>
        <v>0.029710648148148146</v>
      </c>
      <c r="N10">
        <f t="shared" si="3"/>
        <v>7</v>
      </c>
      <c r="O10" s="13">
        <v>0.014606481481481482</v>
      </c>
      <c r="P10" s="21">
        <v>7</v>
      </c>
      <c r="Q10">
        <f t="shared" si="4"/>
        <v>6</v>
      </c>
      <c r="R10" s="13">
        <f t="shared" si="5"/>
        <v>0.04431712962962963</v>
      </c>
      <c r="S10">
        <f t="shared" si="6"/>
        <v>6</v>
      </c>
      <c r="T10" s="13">
        <v>0.012939814814814814</v>
      </c>
      <c r="U10" s="21">
        <v>9</v>
      </c>
      <c r="V10">
        <f t="shared" si="7"/>
        <v>6</v>
      </c>
      <c r="W10" s="13">
        <f t="shared" si="8"/>
        <v>0.057256944444444444</v>
      </c>
      <c r="X10">
        <f t="shared" si="9"/>
        <v>6</v>
      </c>
      <c r="Y10" s="13">
        <v>0.02715277777777778</v>
      </c>
      <c r="Z10" s="21">
        <v>8</v>
      </c>
      <c r="AA10">
        <f t="shared" si="10"/>
        <v>6</v>
      </c>
      <c r="AB10" s="13">
        <f t="shared" si="11"/>
        <v>0.08440972222222222</v>
      </c>
      <c r="AC10">
        <f t="shared" si="12"/>
        <v>6</v>
      </c>
      <c r="AD10" s="13"/>
    </row>
    <row r="11" spans="1:30" ht="12.75">
      <c r="A11" s="13"/>
      <c r="B11" s="13" t="s">
        <v>102</v>
      </c>
      <c r="C11" s="13" t="s">
        <v>36</v>
      </c>
      <c r="D11" s="21">
        <v>40</v>
      </c>
      <c r="E11" s="13"/>
      <c r="F11" s="13" t="s">
        <v>34</v>
      </c>
      <c r="G11" s="13">
        <v>0.01375</v>
      </c>
      <c r="H11" s="21">
        <v>12</v>
      </c>
      <c r="I11">
        <f t="shared" si="0"/>
        <v>6</v>
      </c>
      <c r="J11" s="13">
        <v>0.01570601851851852</v>
      </c>
      <c r="K11" s="21">
        <v>14</v>
      </c>
      <c r="L11">
        <f t="shared" si="1"/>
        <v>6</v>
      </c>
      <c r="M11" s="13">
        <f t="shared" si="2"/>
        <v>0.02945601851851852</v>
      </c>
      <c r="N11">
        <f t="shared" si="3"/>
        <v>6</v>
      </c>
      <c r="O11" s="13">
        <v>0.01511574074074074</v>
      </c>
      <c r="P11" s="21">
        <v>10</v>
      </c>
      <c r="Q11">
        <f t="shared" si="4"/>
        <v>7</v>
      </c>
      <c r="R11" s="13">
        <f t="shared" si="5"/>
        <v>0.04457175925925926</v>
      </c>
      <c r="S11">
        <f t="shared" si="6"/>
        <v>7</v>
      </c>
      <c r="T11" s="13">
        <v>0.013032407407407407</v>
      </c>
      <c r="U11" s="21">
        <v>10</v>
      </c>
      <c r="V11">
        <f t="shared" si="7"/>
        <v>7</v>
      </c>
      <c r="W11" s="13">
        <f t="shared" si="8"/>
        <v>0.05760416666666667</v>
      </c>
      <c r="X11">
        <f t="shared" si="9"/>
        <v>7</v>
      </c>
      <c r="Y11" s="13">
        <v>0.029050925925925928</v>
      </c>
      <c r="Z11" s="21">
        <v>11</v>
      </c>
      <c r="AA11">
        <f t="shared" si="10"/>
        <v>7</v>
      </c>
      <c r="AB11" s="13">
        <f t="shared" si="11"/>
        <v>0.0866550925925926</v>
      </c>
      <c r="AC11">
        <f t="shared" si="12"/>
        <v>7</v>
      </c>
      <c r="AD11" s="13"/>
    </row>
    <row r="12" spans="1:30" ht="12.75">
      <c r="A12" s="13"/>
      <c r="B12" s="13" t="s">
        <v>92</v>
      </c>
      <c r="C12" s="13" t="s">
        <v>85</v>
      </c>
      <c r="D12" s="21">
        <v>8</v>
      </c>
      <c r="E12" s="13" t="s">
        <v>93</v>
      </c>
      <c r="F12" s="13" t="s">
        <v>52</v>
      </c>
      <c r="G12" s="13">
        <v>0.014259259259259261</v>
      </c>
      <c r="H12" s="21">
        <v>16</v>
      </c>
      <c r="I12">
        <f t="shared" si="0"/>
        <v>8</v>
      </c>
      <c r="J12" s="13">
        <v>0.016168981481481482</v>
      </c>
      <c r="K12" s="21">
        <v>17</v>
      </c>
      <c r="L12">
        <f t="shared" si="1"/>
        <v>8</v>
      </c>
      <c r="M12" s="13">
        <f t="shared" si="2"/>
        <v>0.030428240740740742</v>
      </c>
      <c r="N12">
        <f t="shared" si="3"/>
        <v>8</v>
      </c>
      <c r="O12" s="13">
        <v>0.015185185185185185</v>
      </c>
      <c r="P12" s="21">
        <v>11</v>
      </c>
      <c r="Q12">
        <f t="shared" si="4"/>
        <v>8</v>
      </c>
      <c r="R12" s="13">
        <f t="shared" si="5"/>
        <v>0.045613425925925925</v>
      </c>
      <c r="S12">
        <f t="shared" si="6"/>
        <v>8</v>
      </c>
      <c r="T12" s="13">
        <v>0.013460648148148147</v>
      </c>
      <c r="U12" s="21">
        <v>13</v>
      </c>
      <c r="V12">
        <f t="shared" si="7"/>
        <v>8</v>
      </c>
      <c r="W12" s="13">
        <f t="shared" si="8"/>
        <v>0.05907407407407407</v>
      </c>
      <c r="X12">
        <f t="shared" si="9"/>
        <v>8</v>
      </c>
      <c r="Y12" s="13">
        <v>0.029270833333333333</v>
      </c>
      <c r="Z12" s="21">
        <v>14</v>
      </c>
      <c r="AA12">
        <f t="shared" si="10"/>
        <v>9</v>
      </c>
      <c r="AB12" s="13">
        <f t="shared" si="11"/>
        <v>0.0883449074074074</v>
      </c>
      <c r="AC12">
        <f t="shared" si="12"/>
        <v>8</v>
      </c>
      <c r="AD12" s="13"/>
    </row>
    <row r="13" spans="1:30" ht="12.75">
      <c r="A13" s="13"/>
      <c r="B13" s="13" t="s">
        <v>96</v>
      </c>
      <c r="C13" s="13" t="s">
        <v>36</v>
      </c>
      <c r="D13" s="21">
        <v>10</v>
      </c>
      <c r="E13" s="13" t="s">
        <v>40</v>
      </c>
      <c r="F13" s="13" t="s">
        <v>97</v>
      </c>
      <c r="G13" s="13">
        <v>0.014490740740740742</v>
      </c>
      <c r="H13" s="21">
        <v>18</v>
      </c>
      <c r="I13">
        <f t="shared" si="0"/>
        <v>9</v>
      </c>
      <c r="J13" s="13">
        <v>0.01638888888888889</v>
      </c>
      <c r="K13" s="21">
        <v>19</v>
      </c>
      <c r="L13">
        <f t="shared" si="1"/>
        <v>9</v>
      </c>
      <c r="M13" s="13">
        <f t="shared" si="2"/>
        <v>0.030879629629629632</v>
      </c>
      <c r="N13">
        <f t="shared" si="3"/>
        <v>9</v>
      </c>
      <c r="O13" s="13">
        <v>0.016076388888888887</v>
      </c>
      <c r="P13" s="21">
        <v>17</v>
      </c>
      <c r="Q13">
        <f t="shared" si="4"/>
        <v>11</v>
      </c>
      <c r="R13" s="13">
        <f t="shared" si="5"/>
        <v>0.04695601851851852</v>
      </c>
      <c r="S13">
        <f t="shared" si="6"/>
        <v>9</v>
      </c>
      <c r="T13" s="13">
        <v>0.013773148148148147</v>
      </c>
      <c r="U13" s="21">
        <v>14</v>
      </c>
      <c r="V13">
        <f t="shared" si="7"/>
        <v>9</v>
      </c>
      <c r="W13" s="13">
        <f t="shared" si="8"/>
        <v>0.06072916666666667</v>
      </c>
      <c r="X13">
        <f t="shared" si="9"/>
        <v>9</v>
      </c>
      <c r="Y13" s="13">
        <v>0.029131944444444446</v>
      </c>
      <c r="Z13" s="21">
        <v>12</v>
      </c>
      <c r="AA13">
        <f t="shared" si="10"/>
        <v>8</v>
      </c>
      <c r="AB13" s="13">
        <f t="shared" si="11"/>
        <v>0.08986111111111111</v>
      </c>
      <c r="AC13">
        <f t="shared" si="12"/>
        <v>9</v>
      </c>
      <c r="AD13" s="13"/>
    </row>
    <row r="14" spans="1:30" ht="12.75">
      <c r="A14" s="13"/>
      <c r="B14" s="13" t="s">
        <v>99</v>
      </c>
      <c r="C14" s="13"/>
      <c r="D14" s="21">
        <v>38</v>
      </c>
      <c r="E14" s="13"/>
      <c r="F14" s="13" t="s">
        <v>34</v>
      </c>
      <c r="G14" s="13">
        <v>0.014780092592592595</v>
      </c>
      <c r="H14" s="21">
        <v>23</v>
      </c>
      <c r="I14">
        <f t="shared" si="0"/>
        <v>11</v>
      </c>
      <c r="J14" s="13">
        <v>0.01664351851851852</v>
      </c>
      <c r="K14" s="21">
        <v>20</v>
      </c>
      <c r="L14">
        <f t="shared" si="1"/>
        <v>10</v>
      </c>
      <c r="M14" s="13">
        <f t="shared" si="2"/>
        <v>0.03142361111111111</v>
      </c>
      <c r="N14">
        <f t="shared" si="3"/>
        <v>10</v>
      </c>
      <c r="O14" s="13">
        <v>0.01570601851851852</v>
      </c>
      <c r="P14" s="21">
        <v>14</v>
      </c>
      <c r="Q14">
        <f t="shared" si="4"/>
        <v>9</v>
      </c>
      <c r="R14" s="13">
        <f t="shared" si="5"/>
        <v>0.04712962962962963</v>
      </c>
      <c r="S14">
        <f t="shared" si="6"/>
        <v>10</v>
      </c>
      <c r="T14" s="13">
        <v>0.013900462962962962</v>
      </c>
      <c r="U14" s="21">
        <v>15</v>
      </c>
      <c r="V14">
        <f t="shared" si="7"/>
        <v>10</v>
      </c>
      <c r="W14" s="13">
        <f t="shared" si="8"/>
        <v>0.061030092592592594</v>
      </c>
      <c r="X14">
        <f t="shared" si="9"/>
        <v>10</v>
      </c>
      <c r="Y14" s="13">
        <v>0.02946759259259259</v>
      </c>
      <c r="Z14" s="21">
        <v>15</v>
      </c>
      <c r="AA14">
        <f t="shared" si="10"/>
        <v>10</v>
      </c>
      <c r="AB14" s="13">
        <f t="shared" si="11"/>
        <v>0.09049768518518518</v>
      </c>
      <c r="AC14">
        <f t="shared" si="12"/>
        <v>10</v>
      </c>
      <c r="AD14" s="13"/>
    </row>
    <row r="15" spans="1:30" ht="12.75">
      <c r="A15" s="13"/>
      <c r="B15" s="13" t="s">
        <v>78</v>
      </c>
      <c r="C15" s="13" t="s">
        <v>77</v>
      </c>
      <c r="D15" s="21">
        <v>14</v>
      </c>
      <c r="E15" s="13" t="s">
        <v>93</v>
      </c>
      <c r="F15" s="13" t="s">
        <v>97</v>
      </c>
      <c r="G15" s="13">
        <v>0.014733796296296295</v>
      </c>
      <c r="H15" s="21">
        <v>21</v>
      </c>
      <c r="I15">
        <f t="shared" si="0"/>
        <v>10</v>
      </c>
      <c r="J15" s="13">
        <v>0.016909722222222225</v>
      </c>
      <c r="K15" s="21">
        <v>21</v>
      </c>
      <c r="L15">
        <f t="shared" si="1"/>
        <v>11</v>
      </c>
      <c r="M15" s="13">
        <f t="shared" si="2"/>
        <v>0.03164351851851852</v>
      </c>
      <c r="N15">
        <f t="shared" si="3"/>
        <v>11</v>
      </c>
      <c r="O15" s="13">
        <v>0.015844907407407408</v>
      </c>
      <c r="P15" s="21">
        <v>15</v>
      </c>
      <c r="Q15">
        <f t="shared" si="4"/>
        <v>10</v>
      </c>
      <c r="R15" s="13">
        <f t="shared" si="5"/>
        <v>0.047488425925925934</v>
      </c>
      <c r="S15">
        <f t="shared" si="6"/>
        <v>11</v>
      </c>
      <c r="T15" s="13">
        <v>0.014224537037037037</v>
      </c>
      <c r="U15" s="21">
        <v>19</v>
      </c>
      <c r="V15">
        <f t="shared" si="7"/>
        <v>13</v>
      </c>
      <c r="W15" s="13">
        <f t="shared" si="8"/>
        <v>0.06171296296296297</v>
      </c>
      <c r="X15">
        <f t="shared" si="9"/>
        <v>11</v>
      </c>
      <c r="Y15" s="13">
        <v>0.029664351851851855</v>
      </c>
      <c r="Z15" s="21">
        <v>16</v>
      </c>
      <c r="AA15">
        <f t="shared" si="10"/>
        <v>11</v>
      </c>
      <c r="AB15" s="13">
        <f t="shared" si="11"/>
        <v>0.09137731481481483</v>
      </c>
      <c r="AC15">
        <f t="shared" si="12"/>
        <v>11</v>
      </c>
      <c r="AD15" s="13"/>
    </row>
    <row r="16" spans="1:30" ht="12.75">
      <c r="A16" s="13"/>
      <c r="B16" s="13" t="s">
        <v>205</v>
      </c>
      <c r="C16" s="13" t="s">
        <v>77</v>
      </c>
      <c r="D16" s="21">
        <v>77</v>
      </c>
      <c r="E16" s="13"/>
      <c r="F16" s="13" t="s">
        <v>34</v>
      </c>
      <c r="G16" s="13">
        <v>0.014953703703703705</v>
      </c>
      <c r="H16" s="21">
        <v>24</v>
      </c>
      <c r="I16">
        <f t="shared" si="0"/>
        <v>12</v>
      </c>
      <c r="J16" s="13">
        <v>0.01724537037037037</v>
      </c>
      <c r="K16" s="21">
        <v>23</v>
      </c>
      <c r="L16">
        <f t="shared" si="1"/>
        <v>13</v>
      </c>
      <c r="M16" s="13">
        <f t="shared" si="2"/>
        <v>0.032199074074074074</v>
      </c>
      <c r="N16">
        <f t="shared" si="3"/>
        <v>12</v>
      </c>
      <c r="O16" s="13">
        <v>0.016168981481481482</v>
      </c>
      <c r="P16" s="21">
        <v>19</v>
      </c>
      <c r="Q16">
        <f t="shared" si="4"/>
        <v>13</v>
      </c>
      <c r="R16" s="13">
        <f t="shared" si="5"/>
        <v>0.04836805555555555</v>
      </c>
      <c r="S16">
        <f t="shared" si="6"/>
        <v>12</v>
      </c>
      <c r="T16" s="13">
        <v>0.0140625</v>
      </c>
      <c r="U16" s="21">
        <v>17</v>
      </c>
      <c r="V16">
        <f t="shared" si="7"/>
        <v>12</v>
      </c>
      <c r="W16" s="13">
        <f t="shared" si="8"/>
        <v>0.06243055555555555</v>
      </c>
      <c r="X16">
        <f t="shared" si="9"/>
        <v>12</v>
      </c>
      <c r="Y16" s="13">
        <v>0.030520833333333334</v>
      </c>
      <c r="Z16" s="21">
        <v>20</v>
      </c>
      <c r="AA16">
        <f t="shared" si="10"/>
        <v>14</v>
      </c>
      <c r="AB16" s="13">
        <f t="shared" si="11"/>
        <v>0.09295138888888889</v>
      </c>
      <c r="AC16">
        <f t="shared" si="12"/>
        <v>12</v>
      </c>
      <c r="AD16" s="13"/>
    </row>
    <row r="17" spans="1:30" ht="12.75">
      <c r="A17" s="13"/>
      <c r="B17" s="13" t="s">
        <v>139</v>
      </c>
      <c r="C17" s="13" t="s">
        <v>140</v>
      </c>
      <c r="D17" s="21">
        <v>13</v>
      </c>
      <c r="E17" s="13" t="s">
        <v>40</v>
      </c>
      <c r="F17" s="13" t="s">
        <v>34</v>
      </c>
      <c r="G17" s="13">
        <v>0.015729166666666666</v>
      </c>
      <c r="H17" s="21">
        <v>33</v>
      </c>
      <c r="I17">
        <f t="shared" si="0"/>
        <v>16</v>
      </c>
      <c r="J17" s="13">
        <v>0.01709490740740741</v>
      </c>
      <c r="K17" s="21">
        <v>22</v>
      </c>
      <c r="L17">
        <f t="shared" si="1"/>
        <v>12</v>
      </c>
      <c r="M17" s="13">
        <f t="shared" si="2"/>
        <v>0.032824074074074075</v>
      </c>
      <c r="N17">
        <f t="shared" si="3"/>
        <v>14</v>
      </c>
      <c r="O17" s="13">
        <v>0.016099537037037037</v>
      </c>
      <c r="P17" s="21"/>
      <c r="Q17">
        <f t="shared" si="4"/>
        <v>12</v>
      </c>
      <c r="R17" s="13">
        <f t="shared" si="5"/>
        <v>0.04892361111111111</v>
      </c>
      <c r="S17">
        <f t="shared" si="6"/>
        <v>14</v>
      </c>
      <c r="T17" s="13">
        <v>0.014340277777777776</v>
      </c>
      <c r="U17" s="21">
        <v>20</v>
      </c>
      <c r="V17">
        <f t="shared" si="7"/>
        <v>14</v>
      </c>
      <c r="W17" s="13">
        <f t="shared" si="8"/>
        <v>0.06326388888888888</v>
      </c>
      <c r="X17">
        <f t="shared" si="9"/>
        <v>13</v>
      </c>
      <c r="Y17" s="13">
        <v>0.03006944444444444</v>
      </c>
      <c r="Z17" s="21">
        <v>18</v>
      </c>
      <c r="AA17">
        <f t="shared" si="10"/>
        <v>13</v>
      </c>
      <c r="AB17" s="13">
        <f t="shared" si="11"/>
        <v>0.09333333333333332</v>
      </c>
      <c r="AC17">
        <f t="shared" si="12"/>
        <v>13</v>
      </c>
      <c r="AD17" s="13"/>
    </row>
    <row r="18" spans="1:30" ht="12.75">
      <c r="A18" s="13"/>
      <c r="B18" s="13" t="s">
        <v>100</v>
      </c>
      <c r="C18" s="13" t="s">
        <v>101</v>
      </c>
      <c r="D18" s="21">
        <v>39</v>
      </c>
      <c r="E18" s="13" t="s">
        <v>40</v>
      </c>
      <c r="F18" s="13" t="s">
        <v>34</v>
      </c>
      <c r="G18" s="13">
        <v>0.01521990740740741</v>
      </c>
      <c r="H18" s="21">
        <v>26</v>
      </c>
      <c r="I18">
        <f t="shared" si="0"/>
        <v>13</v>
      </c>
      <c r="J18" s="13">
        <v>0.017384259259259262</v>
      </c>
      <c r="K18" s="21">
        <v>25</v>
      </c>
      <c r="L18">
        <f t="shared" si="1"/>
        <v>14</v>
      </c>
      <c r="M18" s="13">
        <f t="shared" si="2"/>
        <v>0.03260416666666667</v>
      </c>
      <c r="N18">
        <f t="shared" si="3"/>
        <v>13</v>
      </c>
      <c r="O18" s="13">
        <v>0.016203703703703703</v>
      </c>
      <c r="P18" s="21">
        <v>20</v>
      </c>
      <c r="Q18">
        <f t="shared" si="4"/>
        <v>14</v>
      </c>
      <c r="R18" s="13">
        <f t="shared" si="5"/>
        <v>0.048807870370370376</v>
      </c>
      <c r="S18">
        <f t="shared" si="6"/>
        <v>13</v>
      </c>
      <c r="T18" s="13">
        <v>0.014560185185185183</v>
      </c>
      <c r="U18" s="21">
        <v>22</v>
      </c>
      <c r="V18">
        <f t="shared" si="7"/>
        <v>15</v>
      </c>
      <c r="W18" s="13">
        <f t="shared" si="8"/>
        <v>0.06336805555555555</v>
      </c>
      <c r="X18">
        <f t="shared" si="9"/>
        <v>14</v>
      </c>
      <c r="Y18" s="13">
        <v>0.030648148148148147</v>
      </c>
      <c r="Z18" s="21">
        <v>21</v>
      </c>
      <c r="AA18">
        <f t="shared" si="10"/>
        <v>15</v>
      </c>
      <c r="AB18" s="13">
        <f t="shared" si="11"/>
        <v>0.0940162037037037</v>
      </c>
      <c r="AC18">
        <f t="shared" si="12"/>
        <v>14</v>
      </c>
      <c r="AD18" s="13"/>
    </row>
    <row r="19" spans="1:30" ht="12.75">
      <c r="A19" s="13"/>
      <c r="B19" s="13" t="s">
        <v>53</v>
      </c>
      <c r="C19" s="13" t="s">
        <v>88</v>
      </c>
      <c r="D19" s="21">
        <v>51</v>
      </c>
      <c r="E19" s="13"/>
      <c r="F19" s="13" t="s">
        <v>34</v>
      </c>
      <c r="G19" s="13">
        <v>0.015717592592592592</v>
      </c>
      <c r="H19" s="21">
        <v>32</v>
      </c>
      <c r="I19">
        <f t="shared" si="0"/>
        <v>15</v>
      </c>
      <c r="J19" s="13">
        <v>0.017511574074074072</v>
      </c>
      <c r="K19" s="21">
        <v>26</v>
      </c>
      <c r="L19">
        <f t="shared" si="1"/>
        <v>15</v>
      </c>
      <c r="M19" s="13">
        <f t="shared" si="2"/>
        <v>0.033229166666666664</v>
      </c>
      <c r="N19">
        <f t="shared" si="3"/>
        <v>16</v>
      </c>
      <c r="O19" s="13">
        <v>0.01650462962962963</v>
      </c>
      <c r="P19" s="21">
        <v>22</v>
      </c>
      <c r="Q19">
        <f t="shared" si="4"/>
        <v>15</v>
      </c>
      <c r="R19" s="13">
        <f t="shared" si="5"/>
        <v>0.04973379629629629</v>
      </c>
      <c r="S19">
        <f t="shared" si="6"/>
        <v>15</v>
      </c>
      <c r="T19" s="13">
        <v>0.014016203703703704</v>
      </c>
      <c r="U19" s="21">
        <v>16</v>
      </c>
      <c r="V19">
        <f t="shared" si="7"/>
        <v>11</v>
      </c>
      <c r="W19" s="13">
        <f t="shared" si="8"/>
        <v>0.06375</v>
      </c>
      <c r="X19">
        <f t="shared" si="9"/>
        <v>15</v>
      </c>
      <c r="Y19" s="13">
        <v>0.030868055555555555</v>
      </c>
      <c r="Z19" s="21">
        <v>22</v>
      </c>
      <c r="AA19">
        <f t="shared" si="10"/>
        <v>16</v>
      </c>
      <c r="AB19" s="13">
        <f t="shared" si="11"/>
        <v>0.09461805555555555</v>
      </c>
      <c r="AC19">
        <f t="shared" si="12"/>
        <v>15</v>
      </c>
      <c r="AD19" s="13"/>
    </row>
    <row r="20" spans="1:30" ht="12.75">
      <c r="A20" s="13"/>
      <c r="B20" t="s">
        <v>35</v>
      </c>
      <c r="C20" t="s">
        <v>36</v>
      </c>
      <c r="D20" s="21">
        <v>2</v>
      </c>
      <c r="E20" t="s">
        <v>37</v>
      </c>
      <c r="F20" t="s">
        <v>34</v>
      </c>
      <c r="G20" s="13">
        <v>0.015787037037037037</v>
      </c>
      <c r="H20" s="21">
        <v>35</v>
      </c>
      <c r="I20">
        <f t="shared" si="0"/>
        <v>17</v>
      </c>
      <c r="J20" s="13">
        <v>0.01783564814814815</v>
      </c>
      <c r="K20" s="21">
        <v>29</v>
      </c>
      <c r="L20">
        <f t="shared" si="1"/>
        <v>17</v>
      </c>
      <c r="M20" s="13">
        <f t="shared" si="2"/>
        <v>0.033622685185185186</v>
      </c>
      <c r="N20">
        <f t="shared" si="3"/>
        <v>17</v>
      </c>
      <c r="O20" s="13">
        <v>0.017314814814814814</v>
      </c>
      <c r="P20" s="21">
        <v>32</v>
      </c>
      <c r="Q20">
        <f t="shared" si="4"/>
        <v>22</v>
      </c>
      <c r="R20" s="13">
        <f t="shared" si="5"/>
        <v>0.0509375</v>
      </c>
      <c r="S20">
        <f t="shared" si="6"/>
        <v>17</v>
      </c>
      <c r="T20" s="13">
        <v>0.014652777777777778</v>
      </c>
      <c r="U20" s="21">
        <v>24</v>
      </c>
      <c r="V20">
        <f t="shared" si="7"/>
        <v>17</v>
      </c>
      <c r="W20" s="13">
        <f t="shared" si="8"/>
        <v>0.06559027777777778</v>
      </c>
      <c r="X20">
        <f t="shared" si="9"/>
        <v>17</v>
      </c>
      <c r="Y20" s="13">
        <v>0.02980324074074074</v>
      </c>
      <c r="Z20" s="21">
        <v>17</v>
      </c>
      <c r="AA20">
        <f t="shared" si="10"/>
        <v>12</v>
      </c>
      <c r="AB20" s="13">
        <f t="shared" si="11"/>
        <v>0.09539351851851852</v>
      </c>
      <c r="AC20">
        <f t="shared" si="12"/>
        <v>16</v>
      </c>
      <c r="AD20" s="13"/>
    </row>
    <row r="21" spans="1:30" ht="12.75">
      <c r="A21" s="13"/>
      <c r="B21" s="13" t="s">
        <v>114</v>
      </c>
      <c r="C21" s="13" t="s">
        <v>85</v>
      </c>
      <c r="D21" s="21">
        <v>49</v>
      </c>
      <c r="E21" s="13" t="s">
        <v>40</v>
      </c>
      <c r="F21" s="13" t="s">
        <v>109</v>
      </c>
      <c r="G21" s="13">
        <v>0.015405092592592593</v>
      </c>
      <c r="H21" s="21">
        <v>30</v>
      </c>
      <c r="I21">
        <f t="shared" si="0"/>
        <v>14</v>
      </c>
      <c r="J21" s="13">
        <v>0.017800925925925925</v>
      </c>
      <c r="K21" s="21">
        <v>28</v>
      </c>
      <c r="L21">
        <f t="shared" si="1"/>
        <v>16</v>
      </c>
      <c r="M21" s="13">
        <f t="shared" si="2"/>
        <v>0.03320601851851852</v>
      </c>
      <c r="N21">
        <f t="shared" si="3"/>
        <v>15</v>
      </c>
      <c r="O21" s="13">
        <v>0.016527777777777777</v>
      </c>
      <c r="P21" s="21">
        <v>23</v>
      </c>
      <c r="Q21">
        <f t="shared" si="4"/>
        <v>16</v>
      </c>
      <c r="R21" s="13">
        <f t="shared" si="5"/>
        <v>0.04973379629629629</v>
      </c>
      <c r="S21">
        <f t="shared" si="6"/>
        <v>15</v>
      </c>
      <c r="T21" s="13">
        <v>0.014618055555555556</v>
      </c>
      <c r="U21" s="21">
        <v>23</v>
      </c>
      <c r="V21">
        <f t="shared" si="7"/>
        <v>16</v>
      </c>
      <c r="W21" s="13">
        <f t="shared" si="8"/>
        <v>0.06435185185185184</v>
      </c>
      <c r="X21">
        <f t="shared" si="9"/>
        <v>16</v>
      </c>
      <c r="Y21" s="13">
        <v>0.031053240740740742</v>
      </c>
      <c r="Z21" s="21">
        <v>24</v>
      </c>
      <c r="AA21">
        <f t="shared" si="10"/>
        <v>18</v>
      </c>
      <c r="AB21" s="13">
        <f t="shared" si="11"/>
        <v>0.09540509259259258</v>
      </c>
      <c r="AC21">
        <f t="shared" si="12"/>
        <v>17</v>
      </c>
      <c r="AD21" s="13"/>
    </row>
    <row r="22" spans="1:30" ht="12.75">
      <c r="A22" s="13"/>
      <c r="B22" s="13" t="s">
        <v>116</v>
      </c>
      <c r="C22" s="13" t="s">
        <v>117</v>
      </c>
      <c r="D22" s="21">
        <v>26</v>
      </c>
      <c r="E22" s="13" t="s">
        <v>144</v>
      </c>
      <c r="F22" s="13" t="s">
        <v>86</v>
      </c>
      <c r="G22" s="13">
        <v>0.016145833333333335</v>
      </c>
      <c r="H22" s="21">
        <v>37</v>
      </c>
      <c r="I22">
        <f t="shared" si="0"/>
        <v>19</v>
      </c>
      <c r="J22" s="13">
        <v>0.018506944444444444</v>
      </c>
      <c r="K22" s="21">
        <v>39</v>
      </c>
      <c r="L22">
        <f t="shared" si="1"/>
        <v>24</v>
      </c>
      <c r="M22" s="13">
        <f t="shared" si="2"/>
        <v>0.03465277777777778</v>
      </c>
      <c r="N22">
        <f t="shared" si="3"/>
        <v>22</v>
      </c>
      <c r="O22" s="13">
        <v>0.016886574074074075</v>
      </c>
      <c r="P22" s="21">
        <v>25</v>
      </c>
      <c r="Q22">
        <f t="shared" si="4"/>
        <v>18</v>
      </c>
      <c r="R22" s="13">
        <f t="shared" si="5"/>
        <v>0.05153935185185186</v>
      </c>
      <c r="S22">
        <f t="shared" si="6"/>
        <v>20</v>
      </c>
      <c r="T22" s="13">
        <v>0.01476851851851852</v>
      </c>
      <c r="U22" s="21">
        <v>25</v>
      </c>
      <c r="V22">
        <f t="shared" si="7"/>
        <v>18</v>
      </c>
      <c r="W22" s="13">
        <f t="shared" si="8"/>
        <v>0.06630787037037038</v>
      </c>
      <c r="X22">
        <f t="shared" si="9"/>
        <v>19</v>
      </c>
      <c r="Y22" s="13">
        <v>0.030972222222222224</v>
      </c>
      <c r="Z22" s="21">
        <v>23</v>
      </c>
      <c r="AA22">
        <f t="shared" si="10"/>
        <v>17</v>
      </c>
      <c r="AB22" s="13">
        <f t="shared" si="11"/>
        <v>0.0972800925925926</v>
      </c>
      <c r="AC22">
        <f t="shared" si="12"/>
        <v>18</v>
      </c>
      <c r="AD22" s="13"/>
    </row>
    <row r="23" spans="1:30" ht="12.75">
      <c r="A23" s="13"/>
      <c r="B23" s="13" t="s">
        <v>200</v>
      </c>
      <c r="C23" s="13" t="s">
        <v>36</v>
      </c>
      <c r="D23" s="21">
        <v>72</v>
      </c>
      <c r="E23" s="13"/>
      <c r="F23" s="13" t="s">
        <v>86</v>
      </c>
      <c r="G23" s="13">
        <v>0.015856481481481482</v>
      </c>
      <c r="H23" s="21">
        <v>36</v>
      </c>
      <c r="I23">
        <f t="shared" si="0"/>
        <v>18</v>
      </c>
      <c r="J23" s="13">
        <v>0.018090277777777778</v>
      </c>
      <c r="K23" s="21">
        <v>35</v>
      </c>
      <c r="L23">
        <f t="shared" si="1"/>
        <v>20</v>
      </c>
      <c r="M23" s="13">
        <f t="shared" si="2"/>
        <v>0.03394675925925926</v>
      </c>
      <c r="N23">
        <f t="shared" si="3"/>
        <v>18</v>
      </c>
      <c r="O23" s="13">
        <v>0.017187499999999998</v>
      </c>
      <c r="P23" s="21">
        <v>28</v>
      </c>
      <c r="Q23">
        <f t="shared" si="4"/>
        <v>20</v>
      </c>
      <c r="R23" s="13">
        <f t="shared" si="5"/>
        <v>0.051134259259259254</v>
      </c>
      <c r="S23">
        <f t="shared" si="6"/>
        <v>18</v>
      </c>
      <c r="T23" s="13">
        <v>0.015104166666666667</v>
      </c>
      <c r="U23" s="21">
        <v>27</v>
      </c>
      <c r="V23">
        <f t="shared" si="7"/>
        <v>20</v>
      </c>
      <c r="W23" s="13">
        <f t="shared" si="8"/>
        <v>0.06623842592592592</v>
      </c>
      <c r="X23">
        <f t="shared" si="9"/>
        <v>18</v>
      </c>
      <c r="Y23" s="13">
        <v>0.03273148148148148</v>
      </c>
      <c r="Z23" s="21">
        <v>31</v>
      </c>
      <c r="AA23">
        <f t="shared" si="10"/>
        <v>21</v>
      </c>
      <c r="AB23" s="13">
        <f t="shared" si="11"/>
        <v>0.09896990740740741</v>
      </c>
      <c r="AC23">
        <f t="shared" si="12"/>
        <v>19</v>
      </c>
      <c r="AD23" s="13"/>
    </row>
    <row r="24" spans="1:30" ht="12.75">
      <c r="A24" s="13"/>
      <c r="B24" s="13" t="s">
        <v>106</v>
      </c>
      <c r="C24" s="13" t="s">
        <v>85</v>
      </c>
      <c r="D24" s="21">
        <v>43</v>
      </c>
      <c r="E24" s="13" t="s">
        <v>40</v>
      </c>
      <c r="F24" s="13" t="s">
        <v>34</v>
      </c>
      <c r="G24" s="13">
        <v>0.016412037037037037</v>
      </c>
      <c r="H24" s="21">
        <v>46</v>
      </c>
      <c r="I24">
        <f t="shared" si="0"/>
        <v>25</v>
      </c>
      <c r="J24" s="13">
        <v>0.017962962962962962</v>
      </c>
      <c r="K24" s="21">
        <v>33</v>
      </c>
      <c r="L24">
        <f t="shared" si="1"/>
        <v>18</v>
      </c>
      <c r="M24" s="13">
        <f t="shared" si="2"/>
        <v>0.034375</v>
      </c>
      <c r="N24">
        <f t="shared" si="3"/>
        <v>19</v>
      </c>
      <c r="O24" s="13">
        <v>0.017314814814814814</v>
      </c>
      <c r="P24" s="21">
        <v>31</v>
      </c>
      <c r="Q24">
        <f t="shared" si="4"/>
        <v>22</v>
      </c>
      <c r="R24" s="13">
        <f t="shared" si="5"/>
        <v>0.05168981481481481</v>
      </c>
      <c r="S24">
        <f t="shared" si="6"/>
        <v>21</v>
      </c>
      <c r="T24" s="13">
        <v>0.015150462962962963</v>
      </c>
      <c r="U24" s="21">
        <v>28</v>
      </c>
      <c r="V24">
        <f t="shared" si="7"/>
        <v>21</v>
      </c>
      <c r="W24" s="13">
        <f t="shared" si="8"/>
        <v>0.06684027777777778</v>
      </c>
      <c r="X24">
        <f t="shared" si="9"/>
        <v>21</v>
      </c>
      <c r="Y24" s="13">
        <v>0.032499999999999994</v>
      </c>
      <c r="Z24" s="21">
        <v>29</v>
      </c>
      <c r="AA24">
        <f t="shared" si="10"/>
        <v>20</v>
      </c>
      <c r="AB24" s="13">
        <f t="shared" si="11"/>
        <v>0.09934027777777776</v>
      </c>
      <c r="AC24">
        <f t="shared" si="12"/>
        <v>20</v>
      </c>
      <c r="AD24" s="13"/>
    </row>
    <row r="25" spans="1:30" ht="12.75">
      <c r="A25" s="13"/>
      <c r="B25" s="13" t="s">
        <v>80</v>
      </c>
      <c r="C25" s="13" t="s">
        <v>77</v>
      </c>
      <c r="D25" s="21">
        <v>24</v>
      </c>
      <c r="E25" s="13" t="s">
        <v>93</v>
      </c>
      <c r="F25" s="13" t="s">
        <v>34</v>
      </c>
      <c r="G25" s="13">
        <v>0.016203703703703703</v>
      </c>
      <c r="H25" s="21">
        <v>41</v>
      </c>
      <c r="I25">
        <f t="shared" si="0"/>
        <v>21</v>
      </c>
      <c r="J25" s="13">
        <v>0.01834490740740741</v>
      </c>
      <c r="K25" s="21">
        <v>36</v>
      </c>
      <c r="L25">
        <f t="shared" si="1"/>
        <v>21</v>
      </c>
      <c r="M25" s="13">
        <f t="shared" si="2"/>
        <v>0.03454861111111111</v>
      </c>
      <c r="N25">
        <f t="shared" si="3"/>
        <v>21</v>
      </c>
      <c r="O25" s="13">
        <v>0.01724537037037037</v>
      </c>
      <c r="P25" s="21">
        <v>30</v>
      </c>
      <c r="Q25">
        <f t="shared" si="4"/>
        <v>21</v>
      </c>
      <c r="R25" s="13">
        <f t="shared" si="5"/>
        <v>0.05179398148148148</v>
      </c>
      <c r="S25">
        <f t="shared" si="6"/>
        <v>22</v>
      </c>
      <c r="T25" s="13">
        <v>0.01554398148148148</v>
      </c>
      <c r="U25" s="21">
        <v>32</v>
      </c>
      <c r="V25">
        <f t="shared" si="7"/>
        <v>24</v>
      </c>
      <c r="W25" s="13">
        <f t="shared" si="8"/>
        <v>0.06733796296296296</v>
      </c>
      <c r="X25">
        <f t="shared" si="9"/>
        <v>23</v>
      </c>
      <c r="Y25" s="13">
        <v>0.032407407407407406</v>
      </c>
      <c r="Z25" s="21">
        <v>28</v>
      </c>
      <c r="AA25">
        <f t="shared" si="10"/>
        <v>19</v>
      </c>
      <c r="AB25" s="13">
        <f t="shared" si="11"/>
        <v>0.09974537037037037</v>
      </c>
      <c r="AC25">
        <f t="shared" si="12"/>
        <v>21</v>
      </c>
      <c r="AD25" s="13"/>
    </row>
    <row r="26" spans="1:30" ht="12.75">
      <c r="A26" s="13"/>
      <c r="B26" s="13" t="s">
        <v>58</v>
      </c>
      <c r="C26" s="13" t="s">
        <v>85</v>
      </c>
      <c r="D26" s="21">
        <v>56</v>
      </c>
      <c r="E26" s="13"/>
      <c r="F26" s="13" t="s">
        <v>34</v>
      </c>
      <c r="G26" s="13">
        <v>0.016296296296296295</v>
      </c>
      <c r="H26" s="21">
        <v>43</v>
      </c>
      <c r="I26">
        <f t="shared" si="0"/>
        <v>22</v>
      </c>
      <c r="J26" s="13">
        <v>0.01875</v>
      </c>
      <c r="K26" s="21">
        <v>42</v>
      </c>
      <c r="L26">
        <f t="shared" si="1"/>
        <v>26</v>
      </c>
      <c r="M26" s="13">
        <f t="shared" si="2"/>
        <v>0.0350462962962963</v>
      </c>
      <c r="N26">
        <f t="shared" si="3"/>
        <v>25</v>
      </c>
      <c r="O26" s="13">
        <v>0.01707175925925926</v>
      </c>
      <c r="P26" s="21">
        <v>27</v>
      </c>
      <c r="Q26">
        <f t="shared" si="4"/>
        <v>19</v>
      </c>
      <c r="R26" s="13">
        <f t="shared" si="5"/>
        <v>0.052118055555555556</v>
      </c>
      <c r="S26">
        <f t="shared" si="6"/>
        <v>23</v>
      </c>
      <c r="T26" s="13">
        <v>0.014976851851851852</v>
      </c>
      <c r="U26" s="21">
        <v>26</v>
      </c>
      <c r="V26">
        <f t="shared" si="7"/>
        <v>19</v>
      </c>
      <c r="W26" s="13">
        <f t="shared" si="8"/>
        <v>0.06709490740740741</v>
      </c>
      <c r="X26">
        <f t="shared" si="9"/>
        <v>22</v>
      </c>
      <c r="Y26" s="13">
        <v>0.033240740740740744</v>
      </c>
      <c r="Z26" s="21">
        <v>35</v>
      </c>
      <c r="AA26">
        <f t="shared" si="10"/>
        <v>24</v>
      </c>
      <c r="AB26" s="13">
        <f t="shared" si="11"/>
        <v>0.10033564814814816</v>
      </c>
      <c r="AC26">
        <f t="shared" si="12"/>
        <v>22</v>
      </c>
      <c r="AD26" s="13"/>
    </row>
    <row r="27" spans="1:30" ht="12.75">
      <c r="A27" s="13"/>
      <c r="B27" s="13" t="s">
        <v>103</v>
      </c>
      <c r="C27" s="13" t="s">
        <v>36</v>
      </c>
      <c r="D27" s="21">
        <v>41</v>
      </c>
      <c r="E27" s="13" t="s">
        <v>104</v>
      </c>
      <c r="F27" s="13" t="s">
        <v>34</v>
      </c>
      <c r="G27" s="13">
        <v>0.01638888888888889</v>
      </c>
      <c r="H27" s="21">
        <v>45</v>
      </c>
      <c r="I27">
        <f t="shared" si="0"/>
        <v>24</v>
      </c>
      <c r="J27" s="13">
        <v>0.01798611111111111</v>
      </c>
      <c r="K27" s="21">
        <v>34</v>
      </c>
      <c r="L27">
        <f t="shared" si="1"/>
        <v>19</v>
      </c>
      <c r="M27" s="13">
        <f t="shared" si="2"/>
        <v>0.034375</v>
      </c>
      <c r="N27">
        <f t="shared" si="3"/>
        <v>19</v>
      </c>
      <c r="O27" s="13">
        <v>0.016863425925925928</v>
      </c>
      <c r="P27" s="21">
        <v>25</v>
      </c>
      <c r="Q27">
        <f t="shared" si="4"/>
        <v>17</v>
      </c>
      <c r="R27" s="13">
        <f t="shared" si="5"/>
        <v>0.05123842592592593</v>
      </c>
      <c r="S27">
        <f t="shared" si="6"/>
        <v>19</v>
      </c>
      <c r="T27" s="13">
        <v>0.01539351851851852</v>
      </c>
      <c r="U27" s="21">
        <v>30</v>
      </c>
      <c r="V27">
        <f t="shared" si="7"/>
        <v>22</v>
      </c>
      <c r="W27" s="13">
        <f t="shared" si="8"/>
        <v>0.06663194444444445</v>
      </c>
      <c r="X27">
        <f t="shared" si="9"/>
        <v>20</v>
      </c>
      <c r="Y27" s="13">
        <v>0.03395833333333333</v>
      </c>
      <c r="Z27" s="21">
        <v>45</v>
      </c>
      <c r="AA27">
        <f t="shared" si="10"/>
        <v>32</v>
      </c>
      <c r="AB27" s="13">
        <f t="shared" si="11"/>
        <v>0.10059027777777779</v>
      </c>
      <c r="AC27">
        <f t="shared" si="12"/>
        <v>23</v>
      </c>
      <c r="AD27" s="13"/>
    </row>
    <row r="28" spans="1:30" ht="12.75">
      <c r="A28" s="13"/>
      <c r="B28" s="13" t="s">
        <v>121</v>
      </c>
      <c r="C28" s="13" t="s">
        <v>77</v>
      </c>
      <c r="D28" s="21">
        <v>29</v>
      </c>
      <c r="E28" s="13" t="s">
        <v>93</v>
      </c>
      <c r="F28" s="13" t="s">
        <v>34</v>
      </c>
      <c r="G28" s="13">
        <v>0.01633101851851852</v>
      </c>
      <c r="H28" s="21">
        <v>44</v>
      </c>
      <c r="I28">
        <f t="shared" si="0"/>
        <v>23</v>
      </c>
      <c r="J28" s="13">
        <v>0.01849537037037037</v>
      </c>
      <c r="K28" s="21">
        <v>38</v>
      </c>
      <c r="L28">
        <f t="shared" si="1"/>
        <v>23</v>
      </c>
      <c r="M28" s="13">
        <f t="shared" si="2"/>
        <v>0.03482638888888889</v>
      </c>
      <c r="N28">
        <f t="shared" si="3"/>
        <v>23</v>
      </c>
      <c r="O28" s="13">
        <v>0.01734953703703704</v>
      </c>
      <c r="P28" s="21">
        <v>33</v>
      </c>
      <c r="Q28">
        <f t="shared" si="4"/>
        <v>24</v>
      </c>
      <c r="R28" s="13">
        <f t="shared" si="5"/>
        <v>0.05217592592592593</v>
      </c>
      <c r="S28">
        <f t="shared" si="6"/>
        <v>24</v>
      </c>
      <c r="T28" s="13">
        <v>0.015520833333333333</v>
      </c>
      <c r="U28" s="21">
        <v>31</v>
      </c>
      <c r="V28">
        <f t="shared" si="7"/>
        <v>23</v>
      </c>
      <c r="W28" s="13">
        <f t="shared" si="8"/>
        <v>0.06769675925925926</v>
      </c>
      <c r="X28">
        <f t="shared" si="9"/>
        <v>24</v>
      </c>
      <c r="Y28" s="13">
        <v>0.03304398148148149</v>
      </c>
      <c r="Z28" s="21">
        <v>33</v>
      </c>
      <c r="AA28">
        <f t="shared" si="10"/>
        <v>22</v>
      </c>
      <c r="AB28" s="13">
        <f t="shared" si="11"/>
        <v>0.10074074074074074</v>
      </c>
      <c r="AC28">
        <f t="shared" si="12"/>
        <v>24</v>
      </c>
      <c r="AD28" s="13"/>
    </row>
    <row r="29" spans="1:30" ht="12.75">
      <c r="A29" s="13"/>
      <c r="B29" s="13" t="s">
        <v>206</v>
      </c>
      <c r="C29" s="13" t="s">
        <v>36</v>
      </c>
      <c r="D29" s="21">
        <v>78</v>
      </c>
      <c r="E29" s="13" t="s">
        <v>37</v>
      </c>
      <c r="F29" s="13" t="s">
        <v>97</v>
      </c>
      <c r="G29" s="13">
        <v>0.016469907407407405</v>
      </c>
      <c r="H29" s="21">
        <v>47</v>
      </c>
      <c r="I29">
        <f t="shared" si="0"/>
        <v>26</v>
      </c>
      <c r="J29" s="13">
        <v>0.018449074074074073</v>
      </c>
      <c r="K29" s="21">
        <v>37</v>
      </c>
      <c r="L29">
        <f t="shared" si="1"/>
        <v>22</v>
      </c>
      <c r="M29" s="13">
        <f t="shared" si="2"/>
        <v>0.03491898148148148</v>
      </c>
      <c r="N29">
        <f t="shared" si="3"/>
        <v>24</v>
      </c>
      <c r="O29" s="13">
        <v>0.01778935185185185</v>
      </c>
      <c r="P29" s="21">
        <v>36</v>
      </c>
      <c r="Q29">
        <f t="shared" si="4"/>
        <v>27</v>
      </c>
      <c r="R29" s="13">
        <f t="shared" si="5"/>
        <v>0.05270833333333333</v>
      </c>
      <c r="S29">
        <f t="shared" si="6"/>
        <v>25</v>
      </c>
      <c r="T29" s="13">
        <v>0.015694444444444445</v>
      </c>
      <c r="U29" s="21">
        <v>34</v>
      </c>
      <c r="V29">
        <f t="shared" si="7"/>
        <v>26</v>
      </c>
      <c r="W29" s="13">
        <f t="shared" si="8"/>
        <v>0.06840277777777777</v>
      </c>
      <c r="X29">
        <f t="shared" si="9"/>
        <v>26</v>
      </c>
      <c r="Y29" s="13">
        <v>0.0332175925925926</v>
      </c>
      <c r="Z29" s="21">
        <v>34</v>
      </c>
      <c r="AA29">
        <f t="shared" si="10"/>
        <v>23</v>
      </c>
      <c r="AB29" s="13">
        <f t="shared" si="11"/>
        <v>0.10162037037037036</v>
      </c>
      <c r="AC29">
        <f t="shared" si="12"/>
        <v>25</v>
      </c>
      <c r="AD29" s="13"/>
    </row>
    <row r="30" spans="1:30" ht="12.75">
      <c r="A30" s="13"/>
      <c r="B30" s="13" t="s">
        <v>124</v>
      </c>
      <c r="C30" s="13" t="s">
        <v>123</v>
      </c>
      <c r="D30" s="21">
        <v>31</v>
      </c>
      <c r="E30" s="13" t="s">
        <v>93</v>
      </c>
      <c r="F30" s="13" t="s">
        <v>34</v>
      </c>
      <c r="G30" s="13">
        <v>0.016168981481481482</v>
      </c>
      <c r="H30" s="21">
        <v>40</v>
      </c>
      <c r="I30">
        <f t="shared" si="0"/>
        <v>20</v>
      </c>
      <c r="J30" s="13">
        <v>0.01894675925925926</v>
      </c>
      <c r="K30" s="21">
        <v>45</v>
      </c>
      <c r="L30">
        <f t="shared" si="1"/>
        <v>29</v>
      </c>
      <c r="M30" s="13">
        <f t="shared" si="2"/>
        <v>0.03511574074074074</v>
      </c>
      <c r="N30">
        <f t="shared" si="3"/>
        <v>26</v>
      </c>
      <c r="O30" s="13">
        <v>0.01767361111111111</v>
      </c>
      <c r="P30" s="21">
        <v>34</v>
      </c>
      <c r="Q30">
        <f t="shared" si="4"/>
        <v>25</v>
      </c>
      <c r="R30" s="13">
        <f t="shared" si="5"/>
        <v>0.05278935185185185</v>
      </c>
      <c r="S30">
        <f t="shared" si="6"/>
        <v>26</v>
      </c>
      <c r="T30" s="13">
        <v>0.015590277777777778</v>
      </c>
      <c r="U30" s="21">
        <v>33</v>
      </c>
      <c r="V30">
        <f t="shared" si="7"/>
        <v>25</v>
      </c>
      <c r="W30" s="13">
        <f t="shared" si="8"/>
        <v>0.06837962962962962</v>
      </c>
      <c r="X30">
        <f t="shared" si="9"/>
        <v>25</v>
      </c>
      <c r="Y30" s="13">
        <v>0.03332175925925926</v>
      </c>
      <c r="Z30" s="21">
        <v>36</v>
      </c>
      <c r="AA30">
        <f t="shared" si="10"/>
        <v>25</v>
      </c>
      <c r="AB30" s="13">
        <f t="shared" si="11"/>
        <v>0.10170138888888888</v>
      </c>
      <c r="AC30">
        <f t="shared" si="12"/>
        <v>26</v>
      </c>
      <c r="AD30" s="13"/>
    </row>
    <row r="31" spans="1:30" ht="12.75">
      <c r="A31" s="13"/>
      <c r="B31" s="13" t="s">
        <v>207</v>
      </c>
      <c r="C31" s="13" t="s">
        <v>77</v>
      </c>
      <c r="D31" s="21">
        <v>79</v>
      </c>
      <c r="E31" s="13" t="s">
        <v>144</v>
      </c>
      <c r="F31" s="13" t="s">
        <v>94</v>
      </c>
      <c r="G31" s="13">
        <v>0.016701388888888887</v>
      </c>
      <c r="H31" s="21">
        <v>48</v>
      </c>
      <c r="I31">
        <f t="shared" si="0"/>
        <v>27</v>
      </c>
      <c r="J31" s="13">
        <v>0.01851851851851852</v>
      </c>
      <c r="K31" s="21">
        <v>40</v>
      </c>
      <c r="L31">
        <f t="shared" si="1"/>
        <v>25</v>
      </c>
      <c r="M31" s="13">
        <f t="shared" si="2"/>
        <v>0.03521990740740741</v>
      </c>
      <c r="N31">
        <f t="shared" si="3"/>
        <v>27</v>
      </c>
      <c r="O31" s="13">
        <v>0.017708333333333333</v>
      </c>
      <c r="P31" s="21">
        <v>35</v>
      </c>
      <c r="Q31">
        <f t="shared" si="4"/>
        <v>26</v>
      </c>
      <c r="R31" s="13">
        <f t="shared" si="5"/>
        <v>0.05292824074074074</v>
      </c>
      <c r="S31">
        <f t="shared" si="6"/>
        <v>27</v>
      </c>
      <c r="T31" s="13">
        <v>0.015891203703703703</v>
      </c>
      <c r="U31" s="21">
        <v>37</v>
      </c>
      <c r="V31">
        <f t="shared" si="7"/>
        <v>29</v>
      </c>
      <c r="W31" s="13">
        <f t="shared" si="8"/>
        <v>0.06881944444444445</v>
      </c>
      <c r="X31">
        <f t="shared" si="9"/>
        <v>27</v>
      </c>
      <c r="Y31" s="13">
        <v>0.03381944444444445</v>
      </c>
      <c r="Z31" s="21">
        <v>41</v>
      </c>
      <c r="AA31">
        <f t="shared" si="10"/>
        <v>29</v>
      </c>
      <c r="AB31" s="13">
        <f t="shared" si="11"/>
        <v>0.10263888888888889</v>
      </c>
      <c r="AC31">
        <f t="shared" si="12"/>
        <v>27</v>
      </c>
      <c r="AD31" s="13"/>
    </row>
    <row r="32" spans="1:30" ht="12.75">
      <c r="A32" s="13"/>
      <c r="B32" s="13" t="s">
        <v>84</v>
      </c>
      <c r="C32" s="13" t="s">
        <v>85</v>
      </c>
      <c r="D32" s="21">
        <v>5</v>
      </c>
      <c r="E32" s="13"/>
      <c r="F32" s="13" t="s">
        <v>86</v>
      </c>
      <c r="G32" s="13">
        <v>0.01681712962962963</v>
      </c>
      <c r="H32" s="21">
        <v>51</v>
      </c>
      <c r="I32">
        <f t="shared" si="0"/>
        <v>30</v>
      </c>
      <c r="J32" s="13">
        <v>0.01909722222222222</v>
      </c>
      <c r="K32" s="21">
        <v>47</v>
      </c>
      <c r="L32">
        <f t="shared" si="1"/>
        <v>31</v>
      </c>
      <c r="M32" s="13">
        <f t="shared" si="2"/>
        <v>0.03591435185185185</v>
      </c>
      <c r="N32">
        <f t="shared" si="3"/>
        <v>30</v>
      </c>
      <c r="O32" s="13">
        <v>0.01783564814814815</v>
      </c>
      <c r="P32" s="21">
        <v>38</v>
      </c>
      <c r="Q32">
        <f t="shared" si="4"/>
        <v>29</v>
      </c>
      <c r="R32" s="13">
        <f t="shared" si="5"/>
        <v>0.05375</v>
      </c>
      <c r="S32">
        <f t="shared" si="6"/>
        <v>29</v>
      </c>
      <c r="T32" s="13">
        <v>0.015717592592592592</v>
      </c>
      <c r="U32" s="21">
        <v>36</v>
      </c>
      <c r="V32">
        <f t="shared" si="7"/>
        <v>28</v>
      </c>
      <c r="W32" s="13">
        <f t="shared" si="8"/>
        <v>0.0694675925925926</v>
      </c>
      <c r="X32">
        <f t="shared" si="9"/>
        <v>28</v>
      </c>
      <c r="Y32" s="13">
        <v>0.0337037037037037</v>
      </c>
      <c r="Z32" s="21">
        <v>38</v>
      </c>
      <c r="AA32">
        <f t="shared" si="10"/>
        <v>26</v>
      </c>
      <c r="AB32" s="13">
        <f t="shared" si="11"/>
        <v>0.10317129629629629</v>
      </c>
      <c r="AC32">
        <f t="shared" si="12"/>
        <v>28</v>
      </c>
      <c r="AD32" s="13"/>
    </row>
    <row r="33" spans="1:30" ht="12.75">
      <c r="A33" s="13"/>
      <c r="B33" s="13" t="s">
        <v>87</v>
      </c>
      <c r="C33" s="13" t="s">
        <v>88</v>
      </c>
      <c r="D33" s="21">
        <v>6</v>
      </c>
      <c r="E33" s="13" t="s">
        <v>89</v>
      </c>
      <c r="F33" s="13" t="s">
        <v>86</v>
      </c>
      <c r="G33" s="13">
        <v>0.016875</v>
      </c>
      <c r="H33" s="21">
        <v>53</v>
      </c>
      <c r="I33">
        <f t="shared" si="0"/>
        <v>32</v>
      </c>
      <c r="J33" s="13">
        <v>0.018935185185185183</v>
      </c>
      <c r="K33" s="21">
        <v>44</v>
      </c>
      <c r="L33">
        <f t="shared" si="1"/>
        <v>28</v>
      </c>
      <c r="M33" s="13">
        <f t="shared" si="2"/>
        <v>0.03581018518518518</v>
      </c>
      <c r="N33">
        <f t="shared" si="3"/>
        <v>28</v>
      </c>
      <c r="O33" s="13">
        <v>0.01792824074074074</v>
      </c>
      <c r="P33" s="21">
        <v>41</v>
      </c>
      <c r="Q33">
        <f t="shared" si="4"/>
        <v>32</v>
      </c>
      <c r="R33" s="13">
        <f t="shared" si="5"/>
        <v>0.053738425925925926</v>
      </c>
      <c r="S33">
        <f t="shared" si="6"/>
        <v>28</v>
      </c>
      <c r="T33" s="13">
        <v>0.015925925925925927</v>
      </c>
      <c r="U33" s="21">
        <v>39</v>
      </c>
      <c r="V33">
        <f t="shared" si="7"/>
        <v>31</v>
      </c>
      <c r="W33" s="13">
        <f t="shared" si="8"/>
        <v>0.06966435185185185</v>
      </c>
      <c r="X33">
        <f t="shared" si="9"/>
        <v>29</v>
      </c>
      <c r="Y33" s="13">
        <v>0.03380787037037037</v>
      </c>
      <c r="Z33" s="21">
        <v>40</v>
      </c>
      <c r="AA33">
        <f t="shared" si="10"/>
        <v>28</v>
      </c>
      <c r="AB33" s="13">
        <f t="shared" si="11"/>
        <v>0.10347222222222222</v>
      </c>
      <c r="AC33">
        <f t="shared" si="12"/>
        <v>29</v>
      </c>
      <c r="AD33" s="13"/>
    </row>
    <row r="34" spans="1:30" ht="12.75">
      <c r="A34" s="13"/>
      <c r="B34" s="13" t="s">
        <v>122</v>
      </c>
      <c r="C34" s="13" t="s">
        <v>123</v>
      </c>
      <c r="D34" s="21">
        <v>30</v>
      </c>
      <c r="E34" s="13" t="s">
        <v>93</v>
      </c>
      <c r="F34" s="13" t="s">
        <v>34</v>
      </c>
      <c r="G34" s="13">
        <v>0.016793981481481483</v>
      </c>
      <c r="H34" s="21">
        <v>50</v>
      </c>
      <c r="I34">
        <f t="shared" si="0"/>
        <v>29</v>
      </c>
      <c r="J34" s="13">
        <v>0.01916666666666667</v>
      </c>
      <c r="K34" s="21">
        <v>48</v>
      </c>
      <c r="L34">
        <f t="shared" si="1"/>
        <v>32</v>
      </c>
      <c r="M34" s="13">
        <f t="shared" si="2"/>
        <v>0.03596064814814815</v>
      </c>
      <c r="N34">
        <f t="shared" si="3"/>
        <v>31</v>
      </c>
      <c r="O34" s="13">
        <v>0.017870370370370373</v>
      </c>
      <c r="P34" s="21">
        <v>39</v>
      </c>
      <c r="Q34">
        <f t="shared" si="4"/>
        <v>30</v>
      </c>
      <c r="R34" s="13">
        <f t="shared" si="5"/>
        <v>0.05383101851851853</v>
      </c>
      <c r="S34">
        <f t="shared" si="6"/>
        <v>31</v>
      </c>
      <c r="T34" s="13">
        <v>0.016076388888888887</v>
      </c>
      <c r="U34" s="21">
        <v>42</v>
      </c>
      <c r="V34">
        <f t="shared" si="7"/>
        <v>33</v>
      </c>
      <c r="W34" s="13">
        <f t="shared" si="8"/>
        <v>0.06990740740740742</v>
      </c>
      <c r="X34">
        <f t="shared" si="9"/>
        <v>31</v>
      </c>
      <c r="Y34" s="13">
        <v>0.0337037037037037</v>
      </c>
      <c r="Z34" s="21">
        <v>37</v>
      </c>
      <c r="AA34">
        <f t="shared" si="10"/>
        <v>26</v>
      </c>
      <c r="AB34" s="13">
        <f t="shared" si="11"/>
        <v>0.10361111111111113</v>
      </c>
      <c r="AC34">
        <f t="shared" si="12"/>
        <v>30</v>
      </c>
      <c r="AD34" s="13"/>
    </row>
    <row r="35" spans="1:30" ht="12.75">
      <c r="A35" s="13"/>
      <c r="B35" s="13" t="s">
        <v>62</v>
      </c>
      <c r="C35" s="13" t="s">
        <v>88</v>
      </c>
      <c r="D35" s="21">
        <v>60</v>
      </c>
      <c r="E35" s="13" t="s">
        <v>91</v>
      </c>
      <c r="F35" s="13" t="s">
        <v>86</v>
      </c>
      <c r="G35" s="13">
        <v>0.016979166666666667</v>
      </c>
      <c r="H35" s="21">
        <v>55</v>
      </c>
      <c r="I35">
        <f t="shared" si="0"/>
        <v>34</v>
      </c>
      <c r="J35" s="13">
        <v>0.018900462962962963</v>
      </c>
      <c r="K35" s="21">
        <v>43</v>
      </c>
      <c r="L35">
        <f t="shared" si="1"/>
        <v>27</v>
      </c>
      <c r="M35" s="13">
        <f t="shared" si="2"/>
        <v>0.03587962962962963</v>
      </c>
      <c r="N35">
        <f t="shared" si="3"/>
        <v>29</v>
      </c>
      <c r="O35" s="13">
        <v>0.017916666666666668</v>
      </c>
      <c r="P35" s="21">
        <v>40</v>
      </c>
      <c r="Q35">
        <f t="shared" si="4"/>
        <v>31</v>
      </c>
      <c r="R35" s="13">
        <f t="shared" si="5"/>
        <v>0.0537962962962963</v>
      </c>
      <c r="S35">
        <f t="shared" si="6"/>
        <v>30</v>
      </c>
      <c r="T35" s="13">
        <v>0.015902777777777776</v>
      </c>
      <c r="U35" s="21">
        <v>38</v>
      </c>
      <c r="V35">
        <f t="shared" si="7"/>
        <v>30</v>
      </c>
      <c r="W35" s="13">
        <f t="shared" si="8"/>
        <v>0.06969907407407408</v>
      </c>
      <c r="X35">
        <f t="shared" si="9"/>
        <v>30</v>
      </c>
      <c r="Y35" s="13">
        <v>0.03454861111111111</v>
      </c>
      <c r="Z35" s="21">
        <v>50</v>
      </c>
      <c r="AA35">
        <f t="shared" si="10"/>
        <v>36</v>
      </c>
      <c r="AB35" s="13">
        <f t="shared" si="11"/>
        <v>0.1042476851851852</v>
      </c>
      <c r="AC35">
        <f t="shared" si="12"/>
        <v>31</v>
      </c>
      <c r="AD35" s="13"/>
    </row>
    <row r="36" spans="1:30" ht="12.75">
      <c r="A36" s="13"/>
      <c r="B36" s="13" t="s">
        <v>65</v>
      </c>
      <c r="C36" s="13" t="s">
        <v>85</v>
      </c>
      <c r="D36" s="21">
        <v>57</v>
      </c>
      <c r="E36" s="13"/>
      <c r="F36" s="13" t="s">
        <v>34</v>
      </c>
      <c r="G36" s="13">
        <v>0.01707175925925926</v>
      </c>
      <c r="H36" s="21">
        <v>56</v>
      </c>
      <c r="I36">
        <f t="shared" si="0"/>
        <v>35</v>
      </c>
      <c r="J36" s="13">
        <v>0.019074074074074073</v>
      </c>
      <c r="K36" s="21">
        <v>46</v>
      </c>
      <c r="L36">
        <f t="shared" si="1"/>
        <v>30</v>
      </c>
      <c r="M36" s="13">
        <f t="shared" si="2"/>
        <v>0.036145833333333335</v>
      </c>
      <c r="N36">
        <f t="shared" si="3"/>
        <v>33</v>
      </c>
      <c r="O36" s="13">
        <v>0.017800925925925925</v>
      </c>
      <c r="P36" s="21">
        <v>37</v>
      </c>
      <c r="Q36">
        <f t="shared" si="4"/>
        <v>28</v>
      </c>
      <c r="R36" s="13">
        <f t="shared" si="5"/>
        <v>0.053946759259259264</v>
      </c>
      <c r="S36">
        <f t="shared" si="6"/>
        <v>32</v>
      </c>
      <c r="T36" s="13">
        <v>0.016435185185185188</v>
      </c>
      <c r="U36" s="21">
        <v>46</v>
      </c>
      <c r="V36">
        <f t="shared" si="7"/>
        <v>36</v>
      </c>
      <c r="W36" s="13">
        <f t="shared" si="8"/>
        <v>0.07038194444444446</v>
      </c>
      <c r="X36">
        <f t="shared" si="9"/>
        <v>33</v>
      </c>
      <c r="Y36" s="13">
        <v>0.033935185185185186</v>
      </c>
      <c r="Z36" s="21">
        <v>44</v>
      </c>
      <c r="AA36">
        <f t="shared" si="10"/>
        <v>31</v>
      </c>
      <c r="AB36" s="13">
        <f t="shared" si="11"/>
        <v>0.10431712962962963</v>
      </c>
      <c r="AC36">
        <f t="shared" si="12"/>
        <v>32</v>
      </c>
      <c r="AD36" s="13"/>
    </row>
    <row r="37" spans="1:30" ht="12.75">
      <c r="A37" s="13"/>
      <c r="B37" s="13" t="s">
        <v>113</v>
      </c>
      <c r="C37" s="13" t="s">
        <v>85</v>
      </c>
      <c r="D37" s="21">
        <v>48</v>
      </c>
      <c r="E37" s="13" t="s">
        <v>91</v>
      </c>
      <c r="F37" s="13" t="s">
        <v>94</v>
      </c>
      <c r="G37" s="13">
        <v>0.016770833333333332</v>
      </c>
      <c r="H37" s="21">
        <v>49</v>
      </c>
      <c r="I37">
        <f aca="true" t="shared" si="13" ref="I37:I56">RANK(G37,G$1:G$65536,1)</f>
        <v>28</v>
      </c>
      <c r="J37" s="13">
        <v>0.019212962962962963</v>
      </c>
      <c r="K37" s="21">
        <v>50</v>
      </c>
      <c r="L37">
        <f aca="true" t="shared" si="14" ref="L37:L56">RANK(J37,J$1:J$65536,1)</f>
        <v>34</v>
      </c>
      <c r="M37" s="13">
        <f aca="true" t="shared" si="15" ref="M37:M56">G37+J37</f>
        <v>0.03598379629629629</v>
      </c>
      <c r="N37">
        <f aca="true" t="shared" si="16" ref="N37:N56">RANK(M37,M$1:M$65536,1)</f>
        <v>32</v>
      </c>
      <c r="O37" s="13">
        <v>0.018217592592592594</v>
      </c>
      <c r="P37" s="21">
        <v>42</v>
      </c>
      <c r="Q37">
        <f aca="true" t="shared" si="17" ref="Q37:Q56">RANK(O37,O$1:O$65536,1)</f>
        <v>33</v>
      </c>
      <c r="R37" s="13">
        <f aca="true" t="shared" si="18" ref="R37:R56">M37+O37</f>
        <v>0.05420138888888888</v>
      </c>
      <c r="S37">
        <f aca="true" t="shared" si="19" ref="S37:S56">RANK(R37,R$1:R$65536,1)</f>
        <v>33</v>
      </c>
      <c r="T37" s="13">
        <v>0.01601851851851852</v>
      </c>
      <c r="U37" s="21">
        <v>41</v>
      </c>
      <c r="V37">
        <f aca="true" t="shared" si="20" ref="V37:V56">RANK(T37,T$1:T$65536,1)</f>
        <v>32</v>
      </c>
      <c r="W37" s="13">
        <f aca="true" t="shared" si="21" ref="W37:W56">R37+T37</f>
        <v>0.0702199074074074</v>
      </c>
      <c r="X37">
        <f aca="true" t="shared" si="22" ref="X37:X56">RANK(W37,W$1:W$65536,1)</f>
        <v>32</v>
      </c>
      <c r="Y37" s="13">
        <v>0.034652777777777775</v>
      </c>
      <c r="Z37" s="21">
        <v>51</v>
      </c>
      <c r="AA37">
        <f aca="true" t="shared" si="23" ref="AA37:AA56">RANK(Y37,Y$1:Y$65536,1)</f>
        <v>37</v>
      </c>
      <c r="AB37" s="13">
        <f aca="true" t="shared" si="24" ref="AB37:AB56">W37+Y37</f>
        <v>0.10487268518518517</v>
      </c>
      <c r="AC37">
        <f aca="true" t="shared" si="25" ref="AC37:AC56">RANK(AB37,AB$1:AB$65536,1)</f>
        <v>33</v>
      </c>
      <c r="AD37" s="13"/>
    </row>
    <row r="38" spans="1:30" ht="12.75">
      <c r="A38" s="13"/>
      <c r="B38" s="13" t="s">
        <v>215</v>
      </c>
      <c r="C38" s="13" t="s">
        <v>85</v>
      </c>
      <c r="D38" s="21">
        <v>25</v>
      </c>
      <c r="E38" s="13"/>
      <c r="F38" s="13" t="s">
        <v>97</v>
      </c>
      <c r="G38" s="13">
        <v>0.018055555555555557</v>
      </c>
      <c r="H38" s="21">
        <v>67</v>
      </c>
      <c r="I38">
        <f t="shared" si="13"/>
        <v>42</v>
      </c>
      <c r="J38" s="13">
        <v>0.01920138888888889</v>
      </c>
      <c r="K38" s="21">
        <v>49</v>
      </c>
      <c r="L38">
        <f t="shared" si="14"/>
        <v>33</v>
      </c>
      <c r="M38" s="13">
        <f t="shared" si="15"/>
        <v>0.03725694444444445</v>
      </c>
      <c r="N38">
        <f t="shared" si="16"/>
        <v>36</v>
      </c>
      <c r="O38" s="13">
        <v>0.018506944444444444</v>
      </c>
      <c r="P38" s="21">
        <v>44</v>
      </c>
      <c r="Q38">
        <f t="shared" si="17"/>
        <v>35</v>
      </c>
      <c r="R38" s="13">
        <f t="shared" si="18"/>
        <v>0.05576388888888889</v>
      </c>
      <c r="S38">
        <f t="shared" si="19"/>
        <v>36</v>
      </c>
      <c r="T38" s="13">
        <v>0.01570601851851852</v>
      </c>
      <c r="U38" s="21">
        <v>35</v>
      </c>
      <c r="V38">
        <f t="shared" si="20"/>
        <v>27</v>
      </c>
      <c r="W38" s="13">
        <f t="shared" si="21"/>
        <v>0.07146990740740741</v>
      </c>
      <c r="X38">
        <f t="shared" si="22"/>
        <v>35</v>
      </c>
      <c r="Y38" s="13">
        <v>0.033854166666666664</v>
      </c>
      <c r="Z38" s="21">
        <v>42</v>
      </c>
      <c r="AA38">
        <f t="shared" si="23"/>
        <v>30</v>
      </c>
      <c r="AB38" s="13">
        <f t="shared" si="24"/>
        <v>0.10532407407407407</v>
      </c>
      <c r="AC38">
        <f t="shared" si="25"/>
        <v>34</v>
      </c>
      <c r="AD38" s="13"/>
    </row>
    <row r="39" spans="1:30" ht="12.75">
      <c r="A39" s="13"/>
      <c r="B39" s="13" t="s">
        <v>55</v>
      </c>
      <c r="C39" s="13" t="s">
        <v>77</v>
      </c>
      <c r="D39" s="21">
        <v>53</v>
      </c>
      <c r="E39" s="13" t="s">
        <v>144</v>
      </c>
      <c r="F39" s="13" t="s">
        <v>94</v>
      </c>
      <c r="G39" s="13">
        <v>0.016967592592592593</v>
      </c>
      <c r="H39" s="21">
        <v>54</v>
      </c>
      <c r="I39">
        <f t="shared" si="13"/>
        <v>33</v>
      </c>
      <c r="J39" s="13">
        <v>0.019525462962962963</v>
      </c>
      <c r="K39" s="21">
        <v>51</v>
      </c>
      <c r="L39">
        <f t="shared" si="14"/>
        <v>35</v>
      </c>
      <c r="M39" s="13">
        <f t="shared" si="15"/>
        <v>0.036493055555555556</v>
      </c>
      <c r="N39">
        <f t="shared" si="16"/>
        <v>34</v>
      </c>
      <c r="O39" s="13">
        <v>0.018472222222222223</v>
      </c>
      <c r="P39" s="21">
        <v>43</v>
      </c>
      <c r="Q39">
        <f t="shared" si="17"/>
        <v>34</v>
      </c>
      <c r="R39" s="13">
        <f t="shared" si="18"/>
        <v>0.05496527777777778</v>
      </c>
      <c r="S39">
        <f t="shared" si="19"/>
        <v>34</v>
      </c>
      <c r="T39" s="13">
        <v>0.01644675925925926</v>
      </c>
      <c r="U39" s="21">
        <v>47</v>
      </c>
      <c r="V39">
        <f t="shared" si="20"/>
        <v>37</v>
      </c>
      <c r="W39" s="13">
        <f t="shared" si="21"/>
        <v>0.07141203703703704</v>
      </c>
      <c r="X39">
        <f t="shared" si="22"/>
        <v>34</v>
      </c>
      <c r="Y39" s="13">
        <v>0.03409722222222222</v>
      </c>
      <c r="Z39" s="21">
        <v>46</v>
      </c>
      <c r="AA39">
        <f t="shared" si="23"/>
        <v>33</v>
      </c>
      <c r="AB39" s="13">
        <f t="shared" si="24"/>
        <v>0.10550925925925926</v>
      </c>
      <c r="AC39">
        <f t="shared" si="25"/>
        <v>35</v>
      </c>
      <c r="AD39" s="13"/>
    </row>
    <row r="40" spans="1:30" ht="12.75">
      <c r="A40" s="13"/>
      <c r="B40" s="13" t="s">
        <v>196</v>
      </c>
      <c r="C40" s="13" t="s">
        <v>36</v>
      </c>
      <c r="D40" s="21">
        <v>69</v>
      </c>
      <c r="E40" s="13" t="s">
        <v>40</v>
      </c>
      <c r="F40" s="13" t="s">
        <v>97</v>
      </c>
      <c r="G40" s="13">
        <v>0.016828703703703703</v>
      </c>
      <c r="H40" s="21">
        <v>52</v>
      </c>
      <c r="I40">
        <f t="shared" si="13"/>
        <v>31</v>
      </c>
      <c r="J40" s="13">
        <v>0.019756944444444445</v>
      </c>
      <c r="K40" s="21">
        <v>53</v>
      </c>
      <c r="L40">
        <f t="shared" si="14"/>
        <v>36</v>
      </c>
      <c r="M40" s="13">
        <f t="shared" si="15"/>
        <v>0.036585648148148145</v>
      </c>
      <c r="N40">
        <f t="shared" si="16"/>
        <v>35</v>
      </c>
      <c r="O40" s="13">
        <v>0.018703703703703705</v>
      </c>
      <c r="P40" s="21">
        <v>47</v>
      </c>
      <c r="Q40">
        <f t="shared" si="17"/>
        <v>37</v>
      </c>
      <c r="R40" s="13">
        <f t="shared" si="18"/>
        <v>0.05528935185185185</v>
      </c>
      <c r="S40">
        <f t="shared" si="19"/>
        <v>35</v>
      </c>
      <c r="T40" s="13">
        <v>0.016296296296296295</v>
      </c>
      <c r="U40" s="21">
        <v>45</v>
      </c>
      <c r="V40">
        <f t="shared" si="20"/>
        <v>35</v>
      </c>
      <c r="W40" s="13">
        <f t="shared" si="21"/>
        <v>0.07158564814814815</v>
      </c>
      <c r="X40">
        <f t="shared" si="22"/>
        <v>36</v>
      </c>
      <c r="Y40" s="13">
        <v>0.03446759259259259</v>
      </c>
      <c r="Z40" s="21">
        <v>48</v>
      </c>
      <c r="AA40">
        <f t="shared" si="23"/>
        <v>35</v>
      </c>
      <c r="AB40" s="13">
        <f t="shared" si="24"/>
        <v>0.10605324074074074</v>
      </c>
      <c r="AC40">
        <f t="shared" si="25"/>
        <v>36</v>
      </c>
      <c r="AD40" s="13"/>
    </row>
    <row r="41" spans="1:30" ht="12.75">
      <c r="A41" s="13"/>
      <c r="B41" s="13" t="s">
        <v>148</v>
      </c>
      <c r="C41" s="13" t="s">
        <v>85</v>
      </c>
      <c r="D41" s="21">
        <v>21</v>
      </c>
      <c r="E41" s="13"/>
      <c r="F41" s="13" t="s">
        <v>94</v>
      </c>
      <c r="G41" s="13">
        <v>0.017951388888888888</v>
      </c>
      <c r="H41" s="21">
        <v>65</v>
      </c>
      <c r="I41">
        <f t="shared" si="13"/>
        <v>41</v>
      </c>
      <c r="J41" s="13">
        <v>0.01986111111111111</v>
      </c>
      <c r="K41" s="21">
        <v>54</v>
      </c>
      <c r="L41">
        <f t="shared" si="14"/>
        <v>37</v>
      </c>
      <c r="M41" s="13">
        <f t="shared" si="15"/>
        <v>0.0378125</v>
      </c>
      <c r="N41">
        <f t="shared" si="16"/>
        <v>40</v>
      </c>
      <c r="O41" s="13">
        <v>0.018564814814814815</v>
      </c>
      <c r="P41" s="21">
        <v>45</v>
      </c>
      <c r="Q41">
        <f t="shared" si="17"/>
        <v>36</v>
      </c>
      <c r="R41" s="13">
        <f t="shared" si="18"/>
        <v>0.05637731481481481</v>
      </c>
      <c r="S41">
        <f t="shared" si="19"/>
        <v>37</v>
      </c>
      <c r="T41" s="13">
        <v>0.016273148148148148</v>
      </c>
      <c r="U41" s="21">
        <v>44</v>
      </c>
      <c r="V41">
        <f t="shared" si="20"/>
        <v>34</v>
      </c>
      <c r="W41" s="13">
        <f t="shared" si="21"/>
        <v>0.07265046296296296</v>
      </c>
      <c r="X41">
        <f t="shared" si="22"/>
        <v>37</v>
      </c>
      <c r="Y41" s="13">
        <v>0.03429398148148148</v>
      </c>
      <c r="Z41" s="21">
        <v>47</v>
      </c>
      <c r="AA41">
        <f t="shared" si="23"/>
        <v>34</v>
      </c>
      <c r="AB41" s="13">
        <f t="shared" si="24"/>
        <v>0.10694444444444444</v>
      </c>
      <c r="AC41">
        <f t="shared" si="25"/>
        <v>37</v>
      </c>
      <c r="AD41" s="13"/>
    </row>
    <row r="42" spans="1:30" ht="12.75">
      <c r="A42" s="13"/>
      <c r="B42" s="13" t="s">
        <v>201</v>
      </c>
      <c r="C42" s="13" t="s">
        <v>77</v>
      </c>
      <c r="D42" s="21">
        <v>73</v>
      </c>
      <c r="E42" s="13" t="s">
        <v>89</v>
      </c>
      <c r="F42" s="13" t="s">
        <v>94</v>
      </c>
      <c r="G42" s="13">
        <v>0.017569444444444447</v>
      </c>
      <c r="H42" s="21">
        <v>59</v>
      </c>
      <c r="I42">
        <f t="shared" si="13"/>
        <v>36</v>
      </c>
      <c r="J42" s="13">
        <v>0.020011574074074074</v>
      </c>
      <c r="K42" s="21">
        <v>58</v>
      </c>
      <c r="L42">
        <f t="shared" si="14"/>
        <v>40</v>
      </c>
      <c r="M42" s="13">
        <f t="shared" si="15"/>
        <v>0.03758101851851852</v>
      </c>
      <c r="N42">
        <f t="shared" si="16"/>
        <v>37</v>
      </c>
      <c r="O42" s="13">
        <v>0.01884259259259259</v>
      </c>
      <c r="P42" s="21">
        <v>48</v>
      </c>
      <c r="Q42">
        <f t="shared" si="17"/>
        <v>38</v>
      </c>
      <c r="R42" s="13">
        <f t="shared" si="18"/>
        <v>0.05642361111111111</v>
      </c>
      <c r="S42">
        <f t="shared" si="19"/>
        <v>38</v>
      </c>
      <c r="T42" s="13">
        <v>0.016909722222222225</v>
      </c>
      <c r="U42" s="21">
        <v>52</v>
      </c>
      <c r="V42">
        <f t="shared" si="20"/>
        <v>42</v>
      </c>
      <c r="W42" s="13">
        <f t="shared" si="21"/>
        <v>0.07333333333333333</v>
      </c>
      <c r="X42">
        <f t="shared" si="22"/>
        <v>38</v>
      </c>
      <c r="Y42" s="13">
        <v>0.035277777777777776</v>
      </c>
      <c r="Z42" s="21">
        <v>52</v>
      </c>
      <c r="AA42">
        <f t="shared" si="23"/>
        <v>38</v>
      </c>
      <c r="AB42" s="13">
        <f t="shared" si="24"/>
        <v>0.1086111111111111</v>
      </c>
      <c r="AC42">
        <f t="shared" si="25"/>
        <v>38</v>
      </c>
      <c r="AD42" s="13"/>
    </row>
    <row r="43" spans="1:30" ht="12.75">
      <c r="A43" s="13"/>
      <c r="B43" s="13" t="s">
        <v>76</v>
      </c>
      <c r="C43" s="13" t="s">
        <v>77</v>
      </c>
      <c r="D43" s="21">
        <v>12</v>
      </c>
      <c r="E43" s="13" t="s">
        <v>138</v>
      </c>
      <c r="F43" s="13" t="s">
        <v>86</v>
      </c>
      <c r="G43" s="13">
        <v>0.017743055555555557</v>
      </c>
      <c r="H43" s="21">
        <v>62</v>
      </c>
      <c r="I43">
        <f t="shared" si="13"/>
        <v>38</v>
      </c>
      <c r="J43" s="13">
        <v>0.019918981481481482</v>
      </c>
      <c r="K43" s="21">
        <v>57</v>
      </c>
      <c r="L43">
        <f t="shared" si="14"/>
        <v>39</v>
      </c>
      <c r="M43" s="13">
        <f t="shared" si="15"/>
        <v>0.037662037037037036</v>
      </c>
      <c r="N43">
        <f t="shared" si="16"/>
        <v>38</v>
      </c>
      <c r="O43" s="13">
        <v>0.019016203703703705</v>
      </c>
      <c r="P43" s="21">
        <v>49</v>
      </c>
      <c r="Q43">
        <f t="shared" si="17"/>
        <v>39</v>
      </c>
      <c r="R43" s="13">
        <f t="shared" si="18"/>
        <v>0.05667824074074074</v>
      </c>
      <c r="S43">
        <f t="shared" si="19"/>
        <v>39</v>
      </c>
      <c r="T43" s="13">
        <v>0.01667824074074074</v>
      </c>
      <c r="U43" s="21">
        <v>51</v>
      </c>
      <c r="V43">
        <f t="shared" si="20"/>
        <v>41</v>
      </c>
      <c r="W43" s="13">
        <f t="shared" si="21"/>
        <v>0.07335648148148148</v>
      </c>
      <c r="X43">
        <f t="shared" si="22"/>
        <v>39</v>
      </c>
      <c r="Y43" s="13">
        <v>0.03533564814814815</v>
      </c>
      <c r="Z43" s="21">
        <v>54</v>
      </c>
      <c r="AA43">
        <f t="shared" si="23"/>
        <v>40</v>
      </c>
      <c r="AB43" s="13">
        <f t="shared" si="24"/>
        <v>0.10869212962962962</v>
      </c>
      <c r="AC43">
        <f t="shared" si="25"/>
        <v>39</v>
      </c>
      <c r="AD43" s="13"/>
    </row>
    <row r="44" spans="1:30" ht="12.75">
      <c r="A44" s="13"/>
      <c r="B44" s="13" t="s">
        <v>90</v>
      </c>
      <c r="C44" s="13" t="s">
        <v>88</v>
      </c>
      <c r="D44" s="21">
        <v>7</v>
      </c>
      <c r="E44" s="13" t="s">
        <v>91</v>
      </c>
      <c r="F44" s="13" t="s">
        <v>86</v>
      </c>
      <c r="G44" s="13">
        <v>0.017881944444444443</v>
      </c>
      <c r="H44" s="21">
        <v>63</v>
      </c>
      <c r="I44">
        <f t="shared" si="13"/>
        <v>39</v>
      </c>
      <c r="J44" s="13">
        <v>0.02011574074074074</v>
      </c>
      <c r="K44" s="21">
        <v>59</v>
      </c>
      <c r="L44">
        <f t="shared" si="14"/>
        <v>41</v>
      </c>
      <c r="M44" s="13">
        <f t="shared" si="15"/>
        <v>0.03799768518518518</v>
      </c>
      <c r="N44">
        <f t="shared" si="16"/>
        <v>41</v>
      </c>
      <c r="O44" s="13">
        <v>0.019074074074074073</v>
      </c>
      <c r="P44" s="21">
        <v>50</v>
      </c>
      <c r="Q44">
        <f t="shared" si="17"/>
        <v>40</v>
      </c>
      <c r="R44" s="13">
        <f t="shared" si="18"/>
        <v>0.05707175925925925</v>
      </c>
      <c r="S44">
        <f t="shared" si="19"/>
        <v>40</v>
      </c>
      <c r="T44" s="13">
        <v>0.01664351851851852</v>
      </c>
      <c r="U44" s="21">
        <v>50</v>
      </c>
      <c r="V44">
        <f t="shared" si="20"/>
        <v>40</v>
      </c>
      <c r="W44" s="13">
        <f t="shared" si="21"/>
        <v>0.07371527777777777</v>
      </c>
      <c r="X44">
        <f t="shared" si="22"/>
        <v>40</v>
      </c>
      <c r="Y44" s="13">
        <v>0.03532407407407407</v>
      </c>
      <c r="Z44" s="21">
        <v>53</v>
      </c>
      <c r="AA44">
        <f t="shared" si="23"/>
        <v>39</v>
      </c>
      <c r="AB44" s="13">
        <f t="shared" si="24"/>
        <v>0.10903935185185185</v>
      </c>
      <c r="AC44">
        <f t="shared" si="25"/>
        <v>40</v>
      </c>
      <c r="AD44" s="13"/>
    </row>
    <row r="45" spans="1:30" ht="12.75">
      <c r="A45" s="13"/>
      <c r="B45" s="13" t="s">
        <v>118</v>
      </c>
      <c r="C45" s="13" t="s">
        <v>85</v>
      </c>
      <c r="D45" s="21">
        <v>27</v>
      </c>
      <c r="E45" s="13"/>
      <c r="F45" s="13" t="s">
        <v>34</v>
      </c>
      <c r="G45" s="13">
        <v>0.01792824074074074</v>
      </c>
      <c r="H45" s="21">
        <v>64</v>
      </c>
      <c r="I45">
        <f t="shared" si="13"/>
        <v>40</v>
      </c>
      <c r="J45" s="13">
        <v>0.01986111111111111</v>
      </c>
      <c r="K45" s="21">
        <v>55</v>
      </c>
      <c r="L45">
        <f t="shared" si="14"/>
        <v>37</v>
      </c>
      <c r="M45" s="13">
        <f t="shared" si="15"/>
        <v>0.03778935185185185</v>
      </c>
      <c r="N45">
        <f t="shared" si="16"/>
        <v>39</v>
      </c>
      <c r="O45" s="13">
        <v>0.019444444444444445</v>
      </c>
      <c r="P45" s="21">
        <v>53</v>
      </c>
      <c r="Q45">
        <f t="shared" si="17"/>
        <v>42</v>
      </c>
      <c r="R45" s="13">
        <f t="shared" si="18"/>
        <v>0.057233796296296297</v>
      </c>
      <c r="S45">
        <f t="shared" si="19"/>
        <v>42</v>
      </c>
      <c r="T45" s="13">
        <v>0.01659722222222222</v>
      </c>
      <c r="U45" s="21">
        <v>48</v>
      </c>
      <c r="V45">
        <f t="shared" si="20"/>
        <v>38</v>
      </c>
      <c r="W45" s="13">
        <f t="shared" si="21"/>
        <v>0.07383101851851852</v>
      </c>
      <c r="X45">
        <f t="shared" si="22"/>
        <v>42</v>
      </c>
      <c r="Y45" s="13">
        <v>0.035833333333333335</v>
      </c>
      <c r="Z45" s="21">
        <v>57</v>
      </c>
      <c r="AA45">
        <f t="shared" si="23"/>
        <v>42</v>
      </c>
      <c r="AB45" s="13">
        <f t="shared" si="24"/>
        <v>0.10966435185185186</v>
      </c>
      <c r="AC45">
        <f t="shared" si="25"/>
        <v>41</v>
      </c>
      <c r="AD45" s="13"/>
    </row>
    <row r="46" spans="1:30" ht="12.75">
      <c r="A46" s="13"/>
      <c r="B46" s="13" t="s">
        <v>190</v>
      </c>
      <c r="C46" s="13" t="s">
        <v>36</v>
      </c>
      <c r="D46" s="21">
        <v>63</v>
      </c>
      <c r="E46" s="13"/>
      <c r="F46" s="13" t="s">
        <v>34</v>
      </c>
      <c r="G46" s="13">
        <v>0.01767361111111111</v>
      </c>
      <c r="H46" s="21">
        <v>60</v>
      </c>
      <c r="I46">
        <f t="shared" si="13"/>
        <v>37</v>
      </c>
      <c r="J46" s="13">
        <v>0.020358796296296295</v>
      </c>
      <c r="K46" s="21">
        <v>60</v>
      </c>
      <c r="L46">
        <f t="shared" si="14"/>
        <v>42</v>
      </c>
      <c r="M46" s="13">
        <f t="shared" si="15"/>
        <v>0.038032407407407404</v>
      </c>
      <c r="N46">
        <f t="shared" si="16"/>
        <v>42</v>
      </c>
      <c r="O46" s="13">
        <v>0.01909722222222222</v>
      </c>
      <c r="P46" s="21">
        <v>51</v>
      </c>
      <c r="Q46">
        <f t="shared" si="17"/>
        <v>41</v>
      </c>
      <c r="R46" s="13">
        <f t="shared" si="18"/>
        <v>0.05712962962962963</v>
      </c>
      <c r="S46">
        <f t="shared" si="19"/>
        <v>41</v>
      </c>
      <c r="T46" s="13">
        <v>0.0166087962962963</v>
      </c>
      <c r="U46" s="21">
        <v>49</v>
      </c>
      <c r="V46">
        <f t="shared" si="20"/>
        <v>39</v>
      </c>
      <c r="W46" s="13">
        <f t="shared" si="21"/>
        <v>0.07373842592592593</v>
      </c>
      <c r="X46">
        <f t="shared" si="22"/>
        <v>41</v>
      </c>
      <c r="Y46" s="13">
        <v>0.03648148148148148</v>
      </c>
      <c r="Z46" s="21">
        <v>59</v>
      </c>
      <c r="AA46">
        <f t="shared" si="23"/>
        <v>43</v>
      </c>
      <c r="AB46" s="13">
        <f t="shared" si="24"/>
        <v>0.11021990740740742</v>
      </c>
      <c r="AC46">
        <f t="shared" si="25"/>
        <v>42</v>
      </c>
      <c r="AD46" s="13"/>
    </row>
    <row r="47" spans="1:30" ht="12.75">
      <c r="A47" s="13"/>
      <c r="B47" s="13" t="s">
        <v>79</v>
      </c>
      <c r="C47" s="13" t="s">
        <v>36</v>
      </c>
      <c r="D47" s="21">
        <v>23</v>
      </c>
      <c r="E47" s="13" t="s">
        <v>93</v>
      </c>
      <c r="F47" s="13" t="s">
        <v>34</v>
      </c>
      <c r="G47" s="13">
        <v>0.018645833333333334</v>
      </c>
      <c r="H47" s="21">
        <v>70</v>
      </c>
      <c r="I47">
        <f t="shared" si="13"/>
        <v>45</v>
      </c>
      <c r="J47" s="13">
        <v>0.020636574074074075</v>
      </c>
      <c r="K47" s="21">
        <v>61</v>
      </c>
      <c r="L47">
        <f t="shared" si="14"/>
        <v>43</v>
      </c>
      <c r="M47" s="13">
        <f t="shared" si="15"/>
        <v>0.039282407407407405</v>
      </c>
      <c r="N47">
        <f t="shared" si="16"/>
        <v>43</v>
      </c>
      <c r="O47" s="13">
        <v>0.01945601851851852</v>
      </c>
      <c r="P47" s="21">
        <v>54</v>
      </c>
      <c r="Q47">
        <f t="shared" si="17"/>
        <v>43</v>
      </c>
      <c r="R47" s="13">
        <f t="shared" si="18"/>
        <v>0.05873842592592592</v>
      </c>
      <c r="S47">
        <f t="shared" si="19"/>
        <v>43</v>
      </c>
      <c r="T47" s="13">
        <v>0.017488425925925925</v>
      </c>
      <c r="U47" s="21">
        <v>54</v>
      </c>
      <c r="V47">
        <f t="shared" si="20"/>
        <v>44</v>
      </c>
      <c r="W47" s="13">
        <f t="shared" si="21"/>
        <v>0.07622685185185185</v>
      </c>
      <c r="X47">
        <f t="shared" si="22"/>
        <v>43</v>
      </c>
      <c r="Y47" s="13">
        <v>0.035416666666666666</v>
      </c>
      <c r="Z47" s="21">
        <v>55</v>
      </c>
      <c r="AA47">
        <f t="shared" si="23"/>
        <v>41</v>
      </c>
      <c r="AB47" s="13">
        <f t="shared" si="24"/>
        <v>0.11164351851851852</v>
      </c>
      <c r="AC47">
        <f t="shared" si="25"/>
        <v>43</v>
      </c>
      <c r="AD47" s="13"/>
    </row>
    <row r="48" spans="1:30" ht="12.75">
      <c r="A48" s="13"/>
      <c r="B48" s="13" t="s">
        <v>105</v>
      </c>
      <c r="C48" s="13" t="s">
        <v>77</v>
      </c>
      <c r="D48" s="21">
        <v>42</v>
      </c>
      <c r="E48" s="13" t="s">
        <v>91</v>
      </c>
      <c r="F48" s="13" t="s">
        <v>86</v>
      </c>
      <c r="G48" s="13">
        <v>0.01861111111111111</v>
      </c>
      <c r="H48" s="21">
        <v>69</v>
      </c>
      <c r="I48">
        <f t="shared" si="13"/>
        <v>44</v>
      </c>
      <c r="J48" s="13">
        <v>0.02096064814814815</v>
      </c>
      <c r="K48" s="21">
        <v>62</v>
      </c>
      <c r="L48">
        <f t="shared" si="14"/>
        <v>44</v>
      </c>
      <c r="M48" s="13">
        <f t="shared" si="15"/>
        <v>0.03957175925925926</v>
      </c>
      <c r="N48">
        <f t="shared" si="16"/>
        <v>45</v>
      </c>
      <c r="O48" s="13">
        <v>0.019664351851851853</v>
      </c>
      <c r="P48" s="21">
        <v>55</v>
      </c>
      <c r="Q48">
        <f t="shared" si="17"/>
        <v>44</v>
      </c>
      <c r="R48" s="13">
        <f t="shared" si="18"/>
        <v>0.059236111111111114</v>
      </c>
      <c r="S48">
        <f t="shared" si="19"/>
        <v>44</v>
      </c>
      <c r="T48" s="13">
        <v>0.017187499999999998</v>
      </c>
      <c r="U48" s="21">
        <v>53</v>
      </c>
      <c r="V48">
        <f t="shared" si="20"/>
        <v>43</v>
      </c>
      <c r="W48" s="13">
        <f t="shared" si="21"/>
        <v>0.07642361111111111</v>
      </c>
      <c r="X48">
        <f t="shared" si="22"/>
        <v>44</v>
      </c>
      <c r="Y48" s="13">
        <v>0.03653935185185185</v>
      </c>
      <c r="Z48" s="21">
        <v>60</v>
      </c>
      <c r="AA48">
        <f t="shared" si="23"/>
        <v>44</v>
      </c>
      <c r="AB48" s="13">
        <f t="shared" si="24"/>
        <v>0.11296296296296296</v>
      </c>
      <c r="AC48">
        <f t="shared" si="25"/>
        <v>44</v>
      </c>
      <c r="AD48" s="13"/>
    </row>
    <row r="49" spans="1:30" ht="12.75">
      <c r="A49" s="13"/>
      <c r="B49" s="13" t="s">
        <v>142</v>
      </c>
      <c r="C49" s="13" t="s">
        <v>77</v>
      </c>
      <c r="D49" s="21">
        <v>17</v>
      </c>
      <c r="E49" s="13" t="s">
        <v>144</v>
      </c>
      <c r="F49" s="13" t="s">
        <v>86</v>
      </c>
      <c r="G49" s="13">
        <v>0.01835648148148148</v>
      </c>
      <c r="H49" s="21">
        <v>68</v>
      </c>
      <c r="I49">
        <f t="shared" si="13"/>
        <v>43</v>
      </c>
      <c r="J49" s="13">
        <v>0.021145833333333332</v>
      </c>
      <c r="K49" s="21">
        <v>63</v>
      </c>
      <c r="L49">
        <f t="shared" si="14"/>
        <v>45</v>
      </c>
      <c r="M49" s="13">
        <f t="shared" si="15"/>
        <v>0.03950231481481481</v>
      </c>
      <c r="N49">
        <f t="shared" si="16"/>
        <v>44</v>
      </c>
      <c r="O49" s="13">
        <v>0.019849537037037037</v>
      </c>
      <c r="P49" s="21">
        <v>56</v>
      </c>
      <c r="Q49">
        <f t="shared" si="17"/>
        <v>45</v>
      </c>
      <c r="R49" s="13">
        <f t="shared" si="18"/>
        <v>0.05935185185185185</v>
      </c>
      <c r="S49">
        <f t="shared" si="19"/>
        <v>45</v>
      </c>
      <c r="T49" s="13">
        <v>0.017488425925925925</v>
      </c>
      <c r="U49" s="21">
        <v>54</v>
      </c>
      <c r="V49">
        <f t="shared" si="20"/>
        <v>44</v>
      </c>
      <c r="W49" s="13">
        <f t="shared" si="21"/>
        <v>0.07684027777777777</v>
      </c>
      <c r="X49">
        <f t="shared" si="22"/>
        <v>45</v>
      </c>
      <c r="Y49" s="13">
        <v>0.03737268518518519</v>
      </c>
      <c r="Z49" s="21">
        <v>63</v>
      </c>
      <c r="AA49">
        <f t="shared" si="23"/>
        <v>46</v>
      </c>
      <c r="AB49" s="13">
        <f t="shared" si="24"/>
        <v>0.11421296296296296</v>
      </c>
      <c r="AC49">
        <f t="shared" si="25"/>
        <v>45</v>
      </c>
      <c r="AD49" s="13"/>
    </row>
    <row r="50" spans="1:30" ht="12.75">
      <c r="A50" s="13"/>
      <c r="B50" s="13" t="s">
        <v>204</v>
      </c>
      <c r="C50" s="13" t="s">
        <v>88</v>
      </c>
      <c r="D50" s="21">
        <v>76</v>
      </c>
      <c r="E50" s="13" t="s">
        <v>89</v>
      </c>
      <c r="F50" s="13" t="s">
        <v>94</v>
      </c>
      <c r="G50" s="13">
        <v>0.019618055555555555</v>
      </c>
      <c r="H50" s="21">
        <v>77</v>
      </c>
      <c r="I50">
        <f t="shared" si="13"/>
        <v>48</v>
      </c>
      <c r="J50" s="13">
        <v>0.02189814814814815</v>
      </c>
      <c r="K50" s="21">
        <v>65</v>
      </c>
      <c r="L50">
        <f t="shared" si="14"/>
        <v>46</v>
      </c>
      <c r="M50" s="13">
        <f t="shared" si="15"/>
        <v>0.04151620370370371</v>
      </c>
      <c r="N50">
        <f t="shared" si="16"/>
        <v>46</v>
      </c>
      <c r="O50" s="13">
        <v>0.020358796296296295</v>
      </c>
      <c r="P50" s="21">
        <v>59</v>
      </c>
      <c r="Q50">
        <f t="shared" si="17"/>
        <v>46</v>
      </c>
      <c r="R50" s="13">
        <f t="shared" si="18"/>
        <v>0.061875</v>
      </c>
      <c r="S50">
        <f t="shared" si="19"/>
        <v>46</v>
      </c>
      <c r="T50" s="13">
        <v>0.017824074074074076</v>
      </c>
      <c r="U50" s="21">
        <v>56</v>
      </c>
      <c r="V50">
        <f t="shared" si="20"/>
        <v>46</v>
      </c>
      <c r="W50" s="13">
        <f t="shared" si="21"/>
        <v>0.07969907407407407</v>
      </c>
      <c r="X50">
        <f t="shared" si="22"/>
        <v>46</v>
      </c>
      <c r="Y50" s="13">
        <v>0.03733796296296296</v>
      </c>
      <c r="Z50" s="21">
        <v>62</v>
      </c>
      <c r="AA50">
        <f t="shared" si="23"/>
        <v>45</v>
      </c>
      <c r="AB50" s="13">
        <f t="shared" si="24"/>
        <v>0.11703703703703704</v>
      </c>
      <c r="AC50">
        <f t="shared" si="25"/>
        <v>46</v>
      </c>
      <c r="AD50" s="13"/>
    </row>
    <row r="51" spans="1:30" ht="12.75">
      <c r="A51" s="13"/>
      <c r="B51" s="13" t="s">
        <v>108</v>
      </c>
      <c r="C51" s="13" t="s">
        <v>77</v>
      </c>
      <c r="D51" s="21">
        <v>45</v>
      </c>
      <c r="E51" s="13" t="s">
        <v>37</v>
      </c>
      <c r="F51" s="13" t="s">
        <v>109</v>
      </c>
      <c r="G51" s="13">
        <v>0.01931712962962963</v>
      </c>
      <c r="H51" s="21">
        <v>71</v>
      </c>
      <c r="I51">
        <f t="shared" si="13"/>
        <v>46</v>
      </c>
      <c r="J51" s="13">
        <v>0.022499999999999996</v>
      </c>
      <c r="K51" s="21">
        <v>66</v>
      </c>
      <c r="L51">
        <f t="shared" si="14"/>
        <v>47</v>
      </c>
      <c r="M51" s="13">
        <f t="shared" si="15"/>
        <v>0.04181712962962962</v>
      </c>
      <c r="N51">
        <f t="shared" si="16"/>
        <v>47</v>
      </c>
      <c r="O51" s="13">
        <v>0.0221875</v>
      </c>
      <c r="P51" s="21">
        <v>61</v>
      </c>
      <c r="Q51">
        <f t="shared" si="17"/>
        <v>48</v>
      </c>
      <c r="R51" s="13">
        <f t="shared" si="18"/>
        <v>0.06400462962962962</v>
      </c>
      <c r="S51">
        <f t="shared" si="19"/>
        <v>47</v>
      </c>
      <c r="T51" s="13">
        <v>0.018680555555555554</v>
      </c>
      <c r="U51" s="21">
        <v>59</v>
      </c>
      <c r="V51">
        <f t="shared" si="20"/>
        <v>47</v>
      </c>
      <c r="W51" s="13">
        <f t="shared" si="21"/>
        <v>0.08268518518518517</v>
      </c>
      <c r="X51">
        <f t="shared" si="22"/>
        <v>47</v>
      </c>
      <c r="Y51" s="13">
        <v>0.038356481481481484</v>
      </c>
      <c r="Z51" s="21">
        <v>64</v>
      </c>
      <c r="AA51">
        <f t="shared" si="23"/>
        <v>47</v>
      </c>
      <c r="AB51" s="13">
        <f t="shared" si="24"/>
        <v>0.12104166666666666</v>
      </c>
      <c r="AC51">
        <f t="shared" si="25"/>
        <v>47</v>
      </c>
      <c r="AD51" s="13"/>
    </row>
    <row r="52" spans="1:30" ht="12.75">
      <c r="A52" s="13"/>
      <c r="B52" s="13" t="s">
        <v>72</v>
      </c>
      <c r="C52" s="13" t="s">
        <v>48</v>
      </c>
      <c r="D52" s="21">
        <v>87</v>
      </c>
      <c r="E52" s="13" t="s">
        <v>91</v>
      </c>
      <c r="F52" s="13" t="s">
        <v>94</v>
      </c>
      <c r="G52" s="13">
        <v>0.019594907407407405</v>
      </c>
      <c r="H52" s="21">
        <v>76</v>
      </c>
      <c r="I52">
        <f t="shared" si="13"/>
        <v>47</v>
      </c>
      <c r="J52" s="13">
        <v>0.023020833333333334</v>
      </c>
      <c r="K52" s="21">
        <v>67</v>
      </c>
      <c r="L52">
        <f t="shared" si="14"/>
        <v>48</v>
      </c>
      <c r="M52" s="13">
        <f t="shared" si="15"/>
        <v>0.04261574074074074</v>
      </c>
      <c r="N52">
        <f t="shared" si="16"/>
        <v>48</v>
      </c>
      <c r="O52" s="13">
        <v>0.02152777777777778</v>
      </c>
      <c r="P52" s="21">
        <v>60</v>
      </c>
      <c r="Q52">
        <f t="shared" si="17"/>
        <v>47</v>
      </c>
      <c r="R52" s="13">
        <f t="shared" si="18"/>
        <v>0.06414351851851852</v>
      </c>
      <c r="S52">
        <f t="shared" si="19"/>
        <v>48</v>
      </c>
      <c r="T52" s="13">
        <v>0.019421296296296294</v>
      </c>
      <c r="U52" s="21">
        <v>62</v>
      </c>
      <c r="V52">
        <f t="shared" si="20"/>
        <v>49</v>
      </c>
      <c r="W52" s="13">
        <f t="shared" si="21"/>
        <v>0.08356481481481481</v>
      </c>
      <c r="X52">
        <f t="shared" si="22"/>
        <v>48</v>
      </c>
      <c r="Y52" s="13">
        <v>0.04168981481481482</v>
      </c>
      <c r="Z52" s="21">
        <v>68</v>
      </c>
      <c r="AA52">
        <f t="shared" si="23"/>
        <v>49</v>
      </c>
      <c r="AB52" s="13">
        <f t="shared" si="24"/>
        <v>0.12525462962962963</v>
      </c>
      <c r="AC52">
        <f t="shared" si="25"/>
        <v>48</v>
      </c>
      <c r="AD52" s="13"/>
    </row>
    <row r="53" spans="1:30" ht="12.75">
      <c r="A53" s="13"/>
      <c r="B53" s="13" t="s">
        <v>143</v>
      </c>
      <c r="C53" s="13" t="s">
        <v>36</v>
      </c>
      <c r="D53" s="21">
        <v>22</v>
      </c>
      <c r="E53" s="13" t="s">
        <v>93</v>
      </c>
      <c r="F53" s="13" t="s">
        <v>34</v>
      </c>
      <c r="G53" s="13">
        <v>0.021006944444444443</v>
      </c>
      <c r="H53" s="21">
        <v>81</v>
      </c>
      <c r="I53">
        <f t="shared" si="13"/>
        <v>49</v>
      </c>
      <c r="J53" s="13">
        <v>0.02342592592592593</v>
      </c>
      <c r="K53" s="21">
        <v>69</v>
      </c>
      <c r="L53">
        <f t="shared" si="14"/>
        <v>49</v>
      </c>
      <c r="M53" s="13">
        <f t="shared" si="15"/>
        <v>0.04443287037037037</v>
      </c>
      <c r="N53">
        <f t="shared" si="16"/>
        <v>49</v>
      </c>
      <c r="O53" s="13">
        <v>0.022349537037037032</v>
      </c>
      <c r="P53" s="21">
        <v>62</v>
      </c>
      <c r="Q53">
        <f t="shared" si="17"/>
        <v>49</v>
      </c>
      <c r="R53" s="13">
        <f t="shared" si="18"/>
        <v>0.0667824074074074</v>
      </c>
      <c r="S53">
        <f t="shared" si="19"/>
        <v>49</v>
      </c>
      <c r="T53" s="13">
        <v>0.019375</v>
      </c>
      <c r="U53" s="21">
        <v>61</v>
      </c>
      <c r="V53">
        <f t="shared" si="20"/>
        <v>48</v>
      </c>
      <c r="W53" s="13">
        <f t="shared" si="21"/>
        <v>0.0861574074074074</v>
      </c>
      <c r="X53">
        <f t="shared" si="22"/>
        <v>49</v>
      </c>
      <c r="Y53" s="13">
        <v>0.04130787037037037</v>
      </c>
      <c r="Z53" s="21">
        <v>67</v>
      </c>
      <c r="AA53">
        <f t="shared" si="23"/>
        <v>48</v>
      </c>
      <c r="AB53" s="13">
        <f t="shared" si="24"/>
        <v>0.12746527777777777</v>
      </c>
      <c r="AC53">
        <f t="shared" si="25"/>
        <v>49</v>
      </c>
      <c r="AD53" s="13"/>
    </row>
    <row r="54" spans="1:30" ht="12.75">
      <c r="A54" s="13"/>
      <c r="B54" s="13" t="s">
        <v>189</v>
      </c>
      <c r="C54" s="13" t="s">
        <v>77</v>
      </c>
      <c r="D54" s="21">
        <v>62</v>
      </c>
      <c r="E54" s="13" t="s">
        <v>91</v>
      </c>
      <c r="F54" s="13" t="s">
        <v>86</v>
      </c>
      <c r="G54" s="13">
        <v>0.021608796296296296</v>
      </c>
      <c r="H54" s="21">
        <v>83</v>
      </c>
      <c r="I54">
        <f t="shared" si="13"/>
        <v>50</v>
      </c>
      <c r="J54" s="13">
        <v>0.02440972222222222</v>
      </c>
      <c r="K54" s="21">
        <v>71</v>
      </c>
      <c r="L54">
        <f t="shared" si="14"/>
        <v>50</v>
      </c>
      <c r="M54" s="13">
        <f t="shared" si="15"/>
        <v>0.046018518518518514</v>
      </c>
      <c r="N54">
        <f t="shared" si="16"/>
        <v>50</v>
      </c>
      <c r="O54" s="13">
        <v>0.02245370370370371</v>
      </c>
      <c r="P54" s="21">
        <v>63</v>
      </c>
      <c r="Q54">
        <f t="shared" si="17"/>
        <v>50</v>
      </c>
      <c r="R54" s="13">
        <f t="shared" si="18"/>
        <v>0.06847222222222223</v>
      </c>
      <c r="S54">
        <f t="shared" si="19"/>
        <v>50</v>
      </c>
      <c r="T54" s="13">
        <v>0.019675925925925927</v>
      </c>
      <c r="U54" s="21">
        <v>65</v>
      </c>
      <c r="V54">
        <f t="shared" si="20"/>
        <v>50</v>
      </c>
      <c r="W54" s="13">
        <f t="shared" si="21"/>
        <v>0.08814814814814816</v>
      </c>
      <c r="X54">
        <f t="shared" si="22"/>
        <v>50</v>
      </c>
      <c r="Y54" s="13">
        <v>0.0422800925925926</v>
      </c>
      <c r="Z54" s="21">
        <v>69</v>
      </c>
      <c r="AA54">
        <f t="shared" si="23"/>
        <v>50</v>
      </c>
      <c r="AB54" s="13">
        <f t="shared" si="24"/>
        <v>0.13042824074074075</v>
      </c>
      <c r="AC54">
        <f t="shared" si="25"/>
        <v>50</v>
      </c>
      <c r="AD54" s="13"/>
    </row>
    <row r="55" spans="1:30" ht="12.75">
      <c r="A55" s="13"/>
      <c r="B55" s="13" t="s">
        <v>57</v>
      </c>
      <c r="C55" s="13" t="s">
        <v>77</v>
      </c>
      <c r="D55" s="21">
        <v>55</v>
      </c>
      <c r="E55" s="13" t="s">
        <v>89</v>
      </c>
      <c r="F55" s="13" t="s">
        <v>111</v>
      </c>
      <c r="G55" s="13">
        <v>0.02424768518518518</v>
      </c>
      <c r="H55" s="21">
        <v>84</v>
      </c>
      <c r="I55">
        <f t="shared" si="13"/>
        <v>51</v>
      </c>
      <c r="J55" s="13">
        <v>0.028194444444444442</v>
      </c>
      <c r="K55" s="21">
        <v>72</v>
      </c>
      <c r="L55">
        <f t="shared" si="14"/>
        <v>51</v>
      </c>
      <c r="M55" s="13">
        <f t="shared" si="15"/>
        <v>0.05244212962962962</v>
      </c>
      <c r="N55">
        <f t="shared" si="16"/>
        <v>51</v>
      </c>
      <c r="O55" s="13">
        <v>0.02756944444444445</v>
      </c>
      <c r="P55" s="21">
        <v>65</v>
      </c>
      <c r="Q55">
        <f t="shared" si="17"/>
        <v>51</v>
      </c>
      <c r="R55" s="13">
        <f t="shared" si="18"/>
        <v>0.08001157407407407</v>
      </c>
      <c r="S55">
        <f t="shared" si="19"/>
        <v>51</v>
      </c>
      <c r="T55" s="13">
        <v>0.023460648148148147</v>
      </c>
      <c r="U55" s="21">
        <v>66</v>
      </c>
      <c r="V55">
        <f t="shared" si="20"/>
        <v>51</v>
      </c>
      <c r="W55" s="13">
        <f t="shared" si="21"/>
        <v>0.10347222222222222</v>
      </c>
      <c r="X55">
        <f t="shared" si="22"/>
        <v>51</v>
      </c>
      <c r="Y55" s="13">
        <v>0.05119212962962963</v>
      </c>
      <c r="Z55" s="21">
        <v>70</v>
      </c>
      <c r="AA55">
        <f t="shared" si="23"/>
        <v>51</v>
      </c>
      <c r="AB55" s="13">
        <f t="shared" si="24"/>
        <v>0.15466435185185184</v>
      </c>
      <c r="AC55">
        <f t="shared" si="25"/>
        <v>51</v>
      </c>
      <c r="AD55" s="13"/>
    </row>
    <row r="56" spans="1:30" ht="12.75">
      <c r="A56" s="13"/>
      <c r="B56" s="13" t="s">
        <v>110</v>
      </c>
      <c r="C56" s="13" t="s">
        <v>77</v>
      </c>
      <c r="D56" s="21">
        <v>46</v>
      </c>
      <c r="E56" s="13" t="s">
        <v>89</v>
      </c>
      <c r="F56" s="13" t="s">
        <v>111</v>
      </c>
      <c r="G56" s="13">
        <v>0.02424768518518518</v>
      </c>
      <c r="H56" s="21">
        <v>85</v>
      </c>
      <c r="I56">
        <f t="shared" si="13"/>
        <v>51</v>
      </c>
      <c r="J56" s="13">
        <v>0.02820601851851852</v>
      </c>
      <c r="K56" s="21">
        <v>73</v>
      </c>
      <c r="L56">
        <f t="shared" si="14"/>
        <v>52</v>
      </c>
      <c r="M56" s="13">
        <f t="shared" si="15"/>
        <v>0.0524537037037037</v>
      </c>
      <c r="N56">
        <f t="shared" si="16"/>
        <v>52</v>
      </c>
      <c r="O56" s="13">
        <v>0.02756944444444445</v>
      </c>
      <c r="P56" s="21">
        <v>66</v>
      </c>
      <c r="Q56">
        <f t="shared" si="17"/>
        <v>51</v>
      </c>
      <c r="R56" s="13">
        <f t="shared" si="18"/>
        <v>0.08002314814814815</v>
      </c>
      <c r="S56">
        <f t="shared" si="19"/>
        <v>52</v>
      </c>
      <c r="T56" s="13">
        <v>0.023460648148148147</v>
      </c>
      <c r="U56" s="21">
        <v>67</v>
      </c>
      <c r="V56">
        <f t="shared" si="20"/>
        <v>51</v>
      </c>
      <c r="W56" s="13">
        <f t="shared" si="21"/>
        <v>0.1034837962962963</v>
      </c>
      <c r="X56">
        <f t="shared" si="22"/>
        <v>52</v>
      </c>
      <c r="Y56" s="13">
        <v>0.05119212962962963</v>
      </c>
      <c r="Z56" s="21">
        <v>71</v>
      </c>
      <c r="AA56">
        <f t="shared" si="23"/>
        <v>51</v>
      </c>
      <c r="AB56" s="13">
        <f t="shared" si="24"/>
        <v>0.15467592592592594</v>
      </c>
      <c r="AC56">
        <f t="shared" si="25"/>
        <v>52</v>
      </c>
      <c r="AD56" s="13"/>
    </row>
  </sheetData>
  <sheetProtection/>
  <printOptions/>
  <pageMargins left="0.7519685039370079" right="0.7519685039370079" top="1" bottom="1" header="0.5" footer="0.5"/>
  <pageSetup fitToHeight="1" fitToWidth="1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G49" sqref="G49"/>
    </sheetView>
  </sheetViews>
  <sheetFormatPr defaultColWidth="11.00390625" defaultRowHeight="12.75"/>
  <sheetData>
    <row r="1" spans="1:8" ht="12.75">
      <c r="A1" s="24" t="s">
        <v>150</v>
      </c>
      <c r="B1" s="20"/>
      <c r="C1" s="16"/>
      <c r="D1" s="16"/>
      <c r="E1" s="19"/>
      <c r="F1" s="16"/>
      <c r="G1" s="16"/>
      <c r="H1" s="19"/>
    </row>
    <row r="2" spans="1:8" ht="12.75">
      <c r="A2" s="25" t="s">
        <v>13</v>
      </c>
      <c r="B2" s="16"/>
      <c r="C2" s="16"/>
      <c r="D2" s="16"/>
      <c r="E2" s="19"/>
      <c r="F2" s="16"/>
      <c r="G2" s="16"/>
      <c r="H2" s="19"/>
    </row>
    <row r="3" spans="1:8" ht="12.75">
      <c r="A3" s="16"/>
      <c r="B3" s="16"/>
      <c r="C3" s="16"/>
      <c r="D3" s="16"/>
      <c r="E3" s="19"/>
      <c r="F3" s="16"/>
      <c r="G3" s="16"/>
      <c r="H3" s="19"/>
    </row>
    <row r="4" spans="1:8" ht="12.75">
      <c r="A4" s="27" t="s">
        <v>83</v>
      </c>
      <c r="B4" s="27"/>
      <c r="C4" s="16"/>
      <c r="D4" s="16"/>
      <c r="E4" s="19"/>
      <c r="F4" s="16"/>
      <c r="G4" s="16"/>
      <c r="H4" s="19"/>
    </row>
    <row r="5" spans="1:8" ht="12.75">
      <c r="A5" s="16"/>
      <c r="B5" s="16"/>
      <c r="C5" s="16"/>
      <c r="D5" s="16"/>
      <c r="E5" s="19"/>
      <c r="F5" s="16"/>
      <c r="G5" s="16"/>
      <c r="H5" s="19"/>
    </row>
    <row r="6" spans="1:8" ht="12.75">
      <c r="A6" s="16" t="s">
        <v>146</v>
      </c>
      <c r="B6" s="16"/>
      <c r="C6" t="s">
        <v>149</v>
      </c>
      <c r="D6" s="16" t="s">
        <v>81</v>
      </c>
      <c r="E6" s="19"/>
      <c r="F6" s="16"/>
      <c r="G6" s="16"/>
      <c r="H6" s="19"/>
    </row>
    <row r="7" spans="1:8" ht="12.75">
      <c r="A7" s="16"/>
      <c r="B7" s="16"/>
      <c r="C7" s="16"/>
      <c r="D7" s="16"/>
      <c r="E7" s="19"/>
      <c r="F7" s="16"/>
      <c r="G7" s="16"/>
      <c r="H7" s="19"/>
    </row>
    <row r="8" spans="1:8" ht="12.75">
      <c r="A8" t="s">
        <v>43</v>
      </c>
      <c r="B8" s="16"/>
      <c r="C8" t="s">
        <v>44</v>
      </c>
      <c r="D8" s="16" t="s">
        <v>0</v>
      </c>
      <c r="E8" s="19"/>
      <c r="F8" t="s">
        <v>45</v>
      </c>
      <c r="G8" s="16" t="s">
        <v>6</v>
      </c>
      <c r="H8" s="19"/>
    </row>
    <row r="9" spans="1:8" ht="12.75">
      <c r="A9" s="16"/>
      <c r="B9" s="16"/>
      <c r="C9" s="16"/>
      <c r="D9" s="16"/>
      <c r="E9" s="19"/>
      <c r="F9" s="16"/>
      <c r="G9" s="16"/>
      <c r="H9" s="19"/>
    </row>
    <row r="10" spans="1:8" ht="12.75">
      <c r="A10" t="s">
        <v>46</v>
      </c>
      <c r="B10" s="16"/>
      <c r="C10" t="s">
        <v>44</v>
      </c>
      <c r="D10" s="16" t="s">
        <v>1</v>
      </c>
      <c r="E10" s="19"/>
      <c r="F10" t="s">
        <v>45</v>
      </c>
      <c r="G10" s="16" t="s">
        <v>7</v>
      </c>
      <c r="H10" s="19"/>
    </row>
    <row r="11" spans="1:8" ht="12.75">
      <c r="A11" s="16"/>
      <c r="B11" s="16"/>
      <c r="C11" s="16"/>
      <c r="D11" s="16"/>
      <c r="E11" s="19"/>
      <c r="F11" s="16"/>
      <c r="G11" s="16"/>
      <c r="H11" s="19"/>
    </row>
    <row r="12" spans="1:8" ht="12.75">
      <c r="A12" t="s">
        <v>47</v>
      </c>
      <c r="B12" s="16"/>
      <c r="C12" t="s">
        <v>44</v>
      </c>
      <c r="D12" s="16" t="s">
        <v>2</v>
      </c>
      <c r="E12" s="19"/>
      <c r="F12" t="s">
        <v>45</v>
      </c>
      <c r="G12" s="16" t="s">
        <v>8</v>
      </c>
      <c r="H12" s="19"/>
    </row>
    <row r="13" spans="1:8" ht="12.75">
      <c r="A13" s="16"/>
      <c r="B13" s="16"/>
      <c r="C13" s="16"/>
      <c r="D13" s="16"/>
      <c r="E13" s="19"/>
      <c r="F13" s="16"/>
      <c r="G13" s="16"/>
      <c r="H13" s="19"/>
    </row>
    <row r="14" spans="1:8" ht="12.75">
      <c r="A14" t="s">
        <v>216</v>
      </c>
      <c r="B14" s="16"/>
      <c r="C14" t="s">
        <v>44</v>
      </c>
      <c r="D14" s="16" t="s">
        <v>3</v>
      </c>
      <c r="E14" s="19"/>
      <c r="F14" s="17" t="s">
        <v>45</v>
      </c>
      <c r="G14" s="16" t="s">
        <v>9</v>
      </c>
      <c r="H14" s="19"/>
    </row>
    <row r="15" spans="1:8" ht="12.75">
      <c r="A15" s="16"/>
      <c r="B15" s="16"/>
      <c r="C15" s="16"/>
      <c r="D15" s="16"/>
      <c r="E15" s="19"/>
      <c r="F15" s="16"/>
      <c r="G15" s="16"/>
      <c r="H15" s="19"/>
    </row>
    <row r="16" spans="1:8" ht="12.75">
      <c r="A16" s="16"/>
      <c r="B16" s="16"/>
      <c r="C16" s="16"/>
      <c r="D16" s="16"/>
      <c r="E16" s="19"/>
      <c r="F16" s="16"/>
      <c r="G16" s="16"/>
      <c r="H16" s="19"/>
    </row>
    <row r="17" spans="1:8" ht="12.75">
      <c r="A17" t="s">
        <v>217</v>
      </c>
      <c r="B17" s="16"/>
      <c r="C17" t="s">
        <v>44</v>
      </c>
      <c r="D17" s="16" t="s">
        <v>95</v>
      </c>
      <c r="E17" s="19"/>
      <c r="F17" t="s">
        <v>45</v>
      </c>
      <c r="G17" s="16" t="s">
        <v>10</v>
      </c>
      <c r="H17" s="19"/>
    </row>
    <row r="18" spans="1:8" ht="12.75">
      <c r="A18" s="16"/>
      <c r="B18" s="16"/>
      <c r="C18" s="16"/>
      <c r="D18" s="16"/>
      <c r="E18" s="19"/>
      <c r="F18" s="16"/>
      <c r="G18" s="16"/>
      <c r="H18" s="19"/>
    </row>
    <row r="19" spans="1:8" ht="12.75">
      <c r="A19" s="26" t="s">
        <v>218</v>
      </c>
      <c r="B19" s="26"/>
      <c r="C19" t="s">
        <v>44</v>
      </c>
      <c r="D19" s="16" t="s">
        <v>4</v>
      </c>
      <c r="E19" s="19"/>
      <c r="F19" t="s">
        <v>45</v>
      </c>
      <c r="G19" s="16" t="s">
        <v>116</v>
      </c>
      <c r="H19" s="19"/>
    </row>
    <row r="20" spans="1:8" ht="12.75">
      <c r="A20" s="16"/>
      <c r="B20" s="16"/>
      <c r="C20" s="16"/>
      <c r="D20" s="16"/>
      <c r="E20" s="19"/>
      <c r="F20" s="16"/>
      <c r="G20" s="16"/>
      <c r="H20" s="19"/>
    </row>
    <row r="21" spans="1:8" ht="12.75">
      <c r="A21" s="26" t="s">
        <v>219</v>
      </c>
      <c r="B21" s="26"/>
      <c r="C21" t="s">
        <v>44</v>
      </c>
      <c r="D21" s="16" t="s">
        <v>62</v>
      </c>
      <c r="E21" s="19"/>
      <c r="F21" t="s">
        <v>45</v>
      </c>
      <c r="G21" s="16" t="s">
        <v>11</v>
      </c>
      <c r="H21" s="19"/>
    </row>
    <row r="22" spans="1:8" ht="12.75">
      <c r="A22" s="16"/>
      <c r="B22" s="16"/>
      <c r="C22" s="16"/>
      <c r="D22" s="16"/>
      <c r="E22" s="19"/>
      <c r="F22" s="16"/>
      <c r="G22" s="16"/>
      <c r="H22" s="19"/>
    </row>
    <row r="23" spans="1:8" ht="12.75">
      <c r="A23" t="s">
        <v>82</v>
      </c>
      <c r="B23" s="16"/>
      <c r="C23" t="s">
        <v>44</v>
      </c>
      <c r="D23" s="16" t="s">
        <v>5</v>
      </c>
      <c r="E23" s="19"/>
      <c r="F23" s="17" t="s">
        <v>45</v>
      </c>
      <c r="G23" s="16" t="s">
        <v>12</v>
      </c>
      <c r="H23" s="19"/>
    </row>
    <row r="24" spans="1:8" ht="12.75">
      <c r="A24" s="16"/>
      <c r="B24" s="16"/>
      <c r="C24" s="16"/>
      <c r="D24" s="16"/>
      <c r="E24" s="19"/>
      <c r="F24" s="16"/>
      <c r="G24" s="16"/>
      <c r="H24" s="19"/>
    </row>
    <row r="25" spans="1:8" ht="12.75">
      <c r="A25" s="16"/>
      <c r="B25" s="16"/>
      <c r="C25" s="16"/>
      <c r="D25" s="16"/>
      <c r="E25" s="19"/>
      <c r="F25" s="16"/>
      <c r="G25" s="16"/>
      <c r="H25" s="19"/>
    </row>
    <row r="26" spans="1:8" ht="12.75">
      <c r="A26" s="16"/>
      <c r="B26" s="16"/>
      <c r="C26" s="16"/>
      <c r="D26" s="16"/>
      <c r="E26" s="19"/>
      <c r="F26" s="16"/>
      <c r="G26" s="16"/>
      <c r="H26" s="19"/>
    </row>
    <row r="27" spans="1:8" ht="12.75">
      <c r="A27" s="26" t="s">
        <v>165</v>
      </c>
      <c r="B27" s="26"/>
      <c r="C27" s="26"/>
      <c r="D27" s="16" t="s">
        <v>0</v>
      </c>
      <c r="E27" s="19"/>
      <c r="F27" s="16"/>
      <c r="G27" s="16"/>
      <c r="H27" s="19"/>
    </row>
    <row r="28" spans="1:8" ht="12.75">
      <c r="A28" s="16"/>
      <c r="B28" s="16"/>
      <c r="C28" s="16"/>
      <c r="D28" s="16"/>
      <c r="E28" s="19"/>
      <c r="F28" s="16"/>
      <c r="G28" s="16"/>
      <c r="H28" s="19"/>
    </row>
    <row r="29" spans="1:8" ht="12.75">
      <c r="A29" s="26" t="s">
        <v>166</v>
      </c>
      <c r="B29" s="26"/>
      <c r="C29" s="16"/>
      <c r="D29" s="16" t="s">
        <v>95</v>
      </c>
      <c r="E29" s="19"/>
      <c r="F29" s="16"/>
      <c r="G29" s="16"/>
      <c r="H29" s="19"/>
    </row>
    <row r="30" spans="1:8" ht="12.75">
      <c r="A30" s="16"/>
      <c r="B30" s="16"/>
      <c r="C30" s="16"/>
      <c r="D30" s="16"/>
      <c r="E30" s="19"/>
      <c r="F30" s="16"/>
      <c r="G30" s="16"/>
      <c r="H30" s="19"/>
    </row>
    <row r="31" spans="1:8" ht="12.75">
      <c r="A31" s="16"/>
      <c r="B31" s="16"/>
      <c r="C31" s="16"/>
      <c r="D31" s="16"/>
      <c r="E31" s="19"/>
      <c r="F31" s="16"/>
      <c r="G31" s="16"/>
      <c r="H31" s="19"/>
    </row>
    <row r="32" spans="1:8" ht="12.75">
      <c r="A32" s="18" t="s">
        <v>42</v>
      </c>
      <c r="B32" s="16"/>
      <c r="C32" s="16"/>
      <c r="D32" s="16"/>
      <c r="E32" s="19"/>
      <c r="F32" s="16"/>
      <c r="G32" s="16"/>
      <c r="H32" s="19"/>
    </row>
    <row r="33" spans="1:8" ht="12.75">
      <c r="A33" s="16"/>
      <c r="B33" s="16"/>
      <c r="C33" s="16"/>
      <c r="D33" s="16"/>
      <c r="E33" s="19"/>
      <c r="F33" s="16"/>
      <c r="G33" s="16"/>
      <c r="H33" s="19"/>
    </row>
    <row r="34" spans="1:8" ht="12.75">
      <c r="A34" t="s">
        <v>43</v>
      </c>
      <c r="B34" s="16"/>
      <c r="C34" t="s">
        <v>44</v>
      </c>
      <c r="D34" s="16" t="s">
        <v>14</v>
      </c>
      <c r="E34" s="19"/>
      <c r="F34" t="s">
        <v>45</v>
      </c>
      <c r="G34" s="16" t="s">
        <v>81</v>
      </c>
      <c r="H34" s="19"/>
    </row>
    <row r="35" spans="1:8" ht="12.75">
      <c r="A35" s="16"/>
      <c r="B35" s="16"/>
      <c r="C35" s="16"/>
      <c r="D35" s="16"/>
      <c r="E35" s="19"/>
      <c r="F35" s="16"/>
      <c r="G35" s="16"/>
      <c r="H35" s="19"/>
    </row>
    <row r="36" spans="1:8" ht="12.75">
      <c r="A36" t="s">
        <v>46</v>
      </c>
      <c r="B36" s="16"/>
      <c r="C36" t="s">
        <v>44</v>
      </c>
      <c r="D36" s="16" t="s">
        <v>15</v>
      </c>
      <c r="E36" s="19"/>
      <c r="F36" t="s">
        <v>45</v>
      </c>
      <c r="G36" s="16" t="s">
        <v>20</v>
      </c>
      <c r="H36" s="19"/>
    </row>
    <row r="37" spans="1:8" ht="12.75">
      <c r="A37" s="16"/>
      <c r="B37" s="16"/>
      <c r="C37" s="16"/>
      <c r="D37" s="16"/>
      <c r="E37" s="19"/>
      <c r="F37" s="16"/>
      <c r="G37" s="16"/>
      <c r="H37" s="19"/>
    </row>
    <row r="38" spans="1:8" ht="12.75">
      <c r="A38" t="s">
        <v>47</v>
      </c>
      <c r="B38" s="16"/>
      <c r="C38" t="s">
        <v>44</v>
      </c>
      <c r="D38" s="16" t="s">
        <v>16</v>
      </c>
      <c r="E38" s="19"/>
      <c r="F38" t="s">
        <v>45</v>
      </c>
      <c r="G38" s="16" t="s">
        <v>2</v>
      </c>
      <c r="H38" s="19"/>
    </row>
    <row r="39" spans="1:8" ht="12.75">
      <c r="A39" s="16"/>
      <c r="B39" s="16"/>
      <c r="C39" s="16"/>
      <c r="D39" s="16"/>
      <c r="E39" s="19"/>
      <c r="F39" s="16"/>
      <c r="G39" s="16"/>
      <c r="H39" s="19"/>
    </row>
    <row r="40" spans="1:8" ht="12.75">
      <c r="A40" t="s">
        <v>216</v>
      </c>
      <c r="B40" s="16"/>
      <c r="C40" t="s">
        <v>44</v>
      </c>
      <c r="D40" s="16" t="s">
        <v>17</v>
      </c>
      <c r="E40" s="19"/>
      <c r="F40" s="17" t="s">
        <v>45</v>
      </c>
      <c r="G40" s="16" t="s">
        <v>21</v>
      </c>
      <c r="H40" s="19"/>
    </row>
    <row r="41" spans="1:8" ht="12.75">
      <c r="A41" s="16"/>
      <c r="B41" s="16"/>
      <c r="C41" s="16"/>
      <c r="D41" s="16"/>
      <c r="E41" s="19"/>
      <c r="F41" s="16"/>
      <c r="G41" s="16"/>
      <c r="H41" s="19"/>
    </row>
    <row r="42" spans="1:8" ht="12.75">
      <c r="A42" s="16"/>
      <c r="B42" s="16"/>
      <c r="C42" s="16"/>
      <c r="D42" s="16"/>
      <c r="E42" s="19"/>
      <c r="F42" s="16"/>
      <c r="G42" s="16"/>
      <c r="H42" s="19"/>
    </row>
    <row r="43" spans="1:8" ht="12.75">
      <c r="A43" t="s">
        <v>217</v>
      </c>
      <c r="B43" s="16"/>
      <c r="C43" t="s">
        <v>44</v>
      </c>
      <c r="D43" s="16" t="s">
        <v>18</v>
      </c>
      <c r="E43" s="19"/>
      <c r="F43" t="s">
        <v>45</v>
      </c>
      <c r="G43" s="16" t="s">
        <v>116</v>
      </c>
      <c r="H43" s="19"/>
    </row>
    <row r="44" spans="1:8" ht="12.75">
      <c r="A44" s="16"/>
      <c r="B44" s="16"/>
      <c r="C44" s="16"/>
      <c r="D44" s="16"/>
      <c r="E44" s="19"/>
      <c r="F44" s="16"/>
      <c r="G44" s="16"/>
      <c r="H44" s="19"/>
    </row>
    <row r="45" spans="1:8" ht="12.75">
      <c r="A45" s="26" t="s">
        <v>218</v>
      </c>
      <c r="B45" s="26"/>
      <c r="C45" t="s">
        <v>44</v>
      </c>
      <c r="D45" s="16" t="s">
        <v>95</v>
      </c>
      <c r="E45" s="19"/>
      <c r="F45" t="s">
        <v>45</v>
      </c>
      <c r="G45" s="16" t="s">
        <v>22</v>
      </c>
      <c r="H45" s="19"/>
    </row>
    <row r="46" spans="1:8" ht="12.75">
      <c r="A46" s="16"/>
      <c r="B46" s="16"/>
      <c r="C46" s="16"/>
      <c r="D46" s="16"/>
      <c r="E46" s="19"/>
      <c r="F46" s="16"/>
      <c r="G46" s="16"/>
      <c r="H46" s="19"/>
    </row>
    <row r="47" spans="1:8" ht="12.75">
      <c r="A47" s="26" t="s">
        <v>219</v>
      </c>
      <c r="B47" s="26"/>
      <c r="C47" t="s">
        <v>44</v>
      </c>
      <c r="D47" s="16" t="s">
        <v>62</v>
      </c>
      <c r="E47" s="19"/>
      <c r="F47" t="s">
        <v>45</v>
      </c>
      <c r="G47" s="16" t="s">
        <v>23</v>
      </c>
      <c r="H47" s="19"/>
    </row>
    <row r="48" spans="1:8" ht="12.75">
      <c r="A48" s="16"/>
      <c r="B48" s="16"/>
      <c r="C48" s="16"/>
      <c r="D48" s="16"/>
      <c r="E48" s="19"/>
      <c r="F48" s="16"/>
      <c r="G48" s="16"/>
      <c r="H48" s="19"/>
    </row>
    <row r="49" spans="1:8" ht="12.75">
      <c r="A49" t="s">
        <v>82</v>
      </c>
      <c r="B49" s="16"/>
      <c r="C49" t="s">
        <v>44</v>
      </c>
      <c r="D49" s="16" t="s">
        <v>19</v>
      </c>
      <c r="E49" s="19"/>
      <c r="F49" s="17" t="s">
        <v>45</v>
      </c>
      <c r="G49" s="16" t="s">
        <v>12</v>
      </c>
      <c r="H49" s="19"/>
    </row>
    <row r="50" spans="1:8" ht="12.75">
      <c r="A50" s="16"/>
      <c r="B50" s="16"/>
      <c r="C50" s="16"/>
      <c r="D50" s="16"/>
      <c r="E50" s="19"/>
      <c r="F50" s="16"/>
      <c r="G50" s="16"/>
      <c r="H50" s="19"/>
    </row>
    <row r="51" spans="1:8" ht="12.75">
      <c r="A51" s="16"/>
      <c r="B51" s="16"/>
      <c r="C51" s="16"/>
      <c r="D51" s="16"/>
      <c r="E51" s="19"/>
      <c r="F51" s="16"/>
      <c r="G51" s="16"/>
      <c r="H51" s="19"/>
    </row>
  </sheetData>
  <sheetProtection/>
  <mergeCells count="7">
    <mergeCell ref="A47:B47"/>
    <mergeCell ref="A4:B4"/>
    <mergeCell ref="A19:B19"/>
    <mergeCell ref="A21:B21"/>
    <mergeCell ref="A27:C27"/>
    <mergeCell ref="A29:B29"/>
    <mergeCell ref="A45:B45"/>
  </mergeCells>
  <printOptions/>
  <pageMargins left="0.7519685039370079" right="0.7519685039370079" top="1" bottom="1" header="0.5" footer="0.5"/>
  <pageSetup fitToHeight="1" fitToWidth="1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Orgill</dc:creator>
  <cp:keywords/>
  <dc:description/>
  <cp:lastModifiedBy>simon</cp:lastModifiedBy>
  <cp:lastPrinted>2010-06-11T14:22:21Z</cp:lastPrinted>
  <dcterms:created xsi:type="dcterms:W3CDTF">2010-05-08T11:05:15Z</dcterms:created>
  <dcterms:modified xsi:type="dcterms:W3CDTF">2010-06-12T09:55:28Z</dcterms:modified>
  <cp:category/>
  <cp:version/>
  <cp:contentType/>
  <cp:contentStatus/>
</cp:coreProperties>
</file>