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2120" tabRatio="708" activeTab="5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FRI O)" sheetId="6" r:id="rId6"/>
    <sheet name="PRIZE NAMES" sheetId="7" r:id="rId7"/>
  </sheets>
  <definedNames/>
  <calcPr fullCalcOnLoad="1"/>
</workbook>
</file>

<file path=xl/sharedStrings.xml><?xml version="1.0" encoding="utf-8"?>
<sst xmlns="http://schemas.openxmlformats.org/spreadsheetml/2006/main" count="1403" uniqueCount="207">
  <si>
    <t>FARNDON (MON)</t>
  </si>
  <si>
    <t>Pos from timekeeper sheet</t>
  </si>
  <si>
    <t>Pos</t>
  </si>
  <si>
    <t>GROVE (TUE)</t>
  </si>
  <si>
    <t>OVERALL AFTER GROVE</t>
  </si>
  <si>
    <t>DEVON PARK (WED)</t>
  </si>
  <si>
    <t>F</t>
  </si>
  <si>
    <t>Jason Clarke</t>
  </si>
  <si>
    <t>Richard Beadle</t>
  </si>
  <si>
    <t>Southwell RC</t>
  </si>
  <si>
    <t>Isobel Beadle</t>
  </si>
  <si>
    <t>V45</t>
  </si>
  <si>
    <t>Steve Adcock</t>
  </si>
  <si>
    <t>u/a</t>
  </si>
  <si>
    <t>u/a</t>
  </si>
  <si>
    <t>John Burton</t>
  </si>
  <si>
    <t>Lincoln Wellington</t>
  </si>
  <si>
    <t>Jill McIntyre</t>
  </si>
  <si>
    <t>John Bainbridge</t>
  </si>
  <si>
    <t>Grantham AC</t>
  </si>
  <si>
    <t>Will Shaw</t>
  </si>
  <si>
    <t>Stuart Ashley</t>
  </si>
  <si>
    <t>Richard Evans</t>
  </si>
  <si>
    <t>Madeline Combie</t>
  </si>
  <si>
    <t>Nick Pullen</t>
  </si>
  <si>
    <t>David Noble</t>
  </si>
  <si>
    <t>Douglas Ross</t>
  </si>
  <si>
    <t>31/82</t>
  </si>
  <si>
    <t>see 31</t>
  </si>
  <si>
    <t>#</t>
  </si>
  <si>
    <t>Gordon Whelbourn Running Week 2009</t>
  </si>
  <si>
    <t>THURSDAY</t>
  </si>
  <si>
    <t>Men 60+</t>
  </si>
  <si>
    <t>Women</t>
  </si>
  <si>
    <t>Women 35-44</t>
  </si>
  <si>
    <t>Women 45-54</t>
  </si>
  <si>
    <t>Women 55+</t>
  </si>
  <si>
    <t>Dr Simeon Hansard Trophy</t>
  </si>
  <si>
    <t>Mary Whelbourn Trophy</t>
  </si>
  <si>
    <t>Friday 10k only</t>
  </si>
  <si>
    <t>GORDON WHELBOURN RUNNING WEEK 2009</t>
  </si>
  <si>
    <t>Edward Casebourne</t>
  </si>
  <si>
    <t>V60</t>
  </si>
  <si>
    <t>Colin Smith</t>
  </si>
  <si>
    <t>Newark AC</t>
  </si>
  <si>
    <t>V40</t>
  </si>
  <si>
    <t>David Foster</t>
  </si>
  <si>
    <t>Christopher McDonnell</t>
  </si>
  <si>
    <t>Lyn McDonnell</t>
  </si>
  <si>
    <t>V45</t>
  </si>
  <si>
    <t>Mark Jenkins</t>
  </si>
  <si>
    <t xml:space="preserve">Mansfield </t>
  </si>
  <si>
    <t>Trevor Hiscox</t>
  </si>
  <si>
    <t>Matthew Broughton</t>
  </si>
  <si>
    <t>Alison Huckle</t>
  </si>
  <si>
    <t>Adam Combie</t>
  </si>
  <si>
    <t>Elswick Harriers</t>
  </si>
  <si>
    <t>Paul Young</t>
  </si>
  <si>
    <t>Stewart Heaton</t>
  </si>
  <si>
    <t>Jayne Ireland</t>
  </si>
  <si>
    <t>#</t>
  </si>
  <si>
    <t>TUESDAY</t>
  </si>
  <si>
    <t>Gordon Whelbourn Running Week 2009</t>
  </si>
  <si>
    <t xml:space="preserve">Mansfield </t>
  </si>
  <si>
    <t>Martin Shaw</t>
  </si>
  <si>
    <t>V50</t>
  </si>
  <si>
    <t>Newark AC</t>
  </si>
  <si>
    <t>#</t>
  </si>
  <si>
    <t>Name</t>
  </si>
  <si>
    <t>Club</t>
  </si>
  <si>
    <t>Race No</t>
  </si>
  <si>
    <t>Cat</t>
  </si>
  <si>
    <t>SEX M/F</t>
  </si>
  <si>
    <t>Chris McDonnell</t>
  </si>
  <si>
    <t>Graham Kelley</t>
  </si>
  <si>
    <t>John Combie</t>
  </si>
  <si>
    <t>Mark Jenkins</t>
  </si>
  <si>
    <t>David Gill</t>
  </si>
  <si>
    <t>Colin Green</t>
  </si>
  <si>
    <t>Angela Marsh</t>
  </si>
  <si>
    <t>Pos from timekeepers sheet</t>
  </si>
  <si>
    <t>OVERALL AFTER DEVON PARK</t>
  </si>
  <si>
    <t>FLOWSERVE (THUR)</t>
  </si>
  <si>
    <t>OVERALL AFTER FLOWSERVE</t>
  </si>
  <si>
    <t>RUGBY CLUB (FRI)</t>
  </si>
  <si>
    <t>OVERALL AFTER RUGBY CLUB</t>
  </si>
  <si>
    <t>Sarah Nissim</t>
  </si>
  <si>
    <t>Notfast</t>
  </si>
  <si>
    <t>David Gill</t>
  </si>
  <si>
    <t>Mark Guy</t>
  </si>
  <si>
    <t>Dave Tilley</t>
  </si>
  <si>
    <t>Ollie Carrington</t>
  </si>
  <si>
    <t>u20</t>
  </si>
  <si>
    <t>Gary Martin</t>
  </si>
  <si>
    <t>The Roadrunners Club</t>
  </si>
  <si>
    <t>Richard Brumby</t>
  </si>
  <si>
    <t>Diana Flint</t>
  </si>
  <si>
    <t>Claire Moyes</t>
  </si>
  <si>
    <t>Chris Gregg</t>
  </si>
  <si>
    <t>Southwell RC</t>
  </si>
  <si>
    <t>V55</t>
  </si>
  <si>
    <t>Angela Marsh</t>
  </si>
  <si>
    <t>Mike Bullock</t>
  </si>
  <si>
    <t>Jackie Dyers</t>
  </si>
  <si>
    <t>Clare Coombes</t>
  </si>
  <si>
    <t>Jon Compton</t>
  </si>
  <si>
    <t>V50</t>
  </si>
  <si>
    <t>Ian Parkinson</t>
  </si>
  <si>
    <t>Christine Bland</t>
  </si>
  <si>
    <t>Mark Stansfield</t>
  </si>
  <si>
    <t>Team East Haddon</t>
  </si>
  <si>
    <t>V40</t>
  </si>
  <si>
    <t>M</t>
  </si>
  <si>
    <t>V35</t>
  </si>
  <si>
    <t>F</t>
  </si>
  <si>
    <t>Sally Pygott</t>
  </si>
  <si>
    <t>Graham Kelley</t>
  </si>
  <si>
    <t>Newark AC</t>
  </si>
  <si>
    <t>V50</t>
  </si>
  <si>
    <t>M</t>
  </si>
  <si>
    <t>John Combie</t>
  </si>
  <si>
    <t>V60</t>
  </si>
  <si>
    <t>Alexander Combie</t>
  </si>
  <si>
    <t>Frank van Alderwegen</t>
  </si>
  <si>
    <t>M</t>
  </si>
  <si>
    <t>Kevin Hanson</t>
  </si>
  <si>
    <t>Lincoln &amp; District</t>
  </si>
  <si>
    <t>Robert Orgill</t>
  </si>
  <si>
    <t>Stuart Whomsley</t>
  </si>
  <si>
    <t>V40</t>
  </si>
  <si>
    <t>M</t>
  </si>
  <si>
    <t>David Bland</t>
  </si>
  <si>
    <t>Gordon Whelbourn Running Week 2009</t>
  </si>
  <si>
    <t>WEDNESDAY</t>
  </si>
  <si>
    <t>Notfast</t>
  </si>
  <si>
    <t>V35</t>
  </si>
  <si>
    <t>Rachel Cook</t>
  </si>
  <si>
    <t>Moira Chambers</t>
  </si>
  <si>
    <t>Rachael Tongue</t>
  </si>
  <si>
    <t>Clare Coombes</t>
  </si>
  <si>
    <t>Isobel Beadle</t>
  </si>
  <si>
    <t>Chris Gregg</t>
  </si>
  <si>
    <t>Claire Coombes</t>
  </si>
  <si>
    <t>Sarah Nissim</t>
  </si>
  <si>
    <t>Diana Flint</t>
  </si>
  <si>
    <t>Marion Green</t>
  </si>
  <si>
    <t>Adam Combie</t>
  </si>
  <si>
    <t>Claire Coombes</t>
  </si>
  <si>
    <t>Sarah Nissim</t>
  </si>
  <si>
    <t>Diana Flint</t>
  </si>
  <si>
    <t>PRIZES</t>
  </si>
  <si>
    <t>Helen Lord</t>
  </si>
  <si>
    <t>u/a</t>
  </si>
  <si>
    <t>Emma Julian</t>
  </si>
  <si>
    <t>Bob Oakham</t>
  </si>
  <si>
    <t>Notfast</t>
  </si>
  <si>
    <t>James Wright</t>
  </si>
  <si>
    <t>Stuart Hawkes</t>
  </si>
  <si>
    <t>Mary Freer</t>
  </si>
  <si>
    <t>Diane Thorpe</t>
  </si>
  <si>
    <t>Colin Green</t>
  </si>
  <si>
    <t>V60</t>
  </si>
  <si>
    <t>Marian Green</t>
  </si>
  <si>
    <t>Andy Pritchett</t>
  </si>
  <si>
    <t>Kate Fisher</t>
  </si>
  <si>
    <t>Richard Durance</t>
  </si>
  <si>
    <t>Holme Pierrepont</t>
  </si>
  <si>
    <t>Nick Smith</t>
  </si>
  <si>
    <t>Martin Dickinson</t>
  </si>
  <si>
    <t>Caroline Upton</t>
  </si>
  <si>
    <t>u/a</t>
  </si>
  <si>
    <t>Louise Orgill</t>
  </si>
  <si>
    <t>Gordon Whelbourn Running Week 2009</t>
  </si>
  <si>
    <t>MONDAY (FARNDON)</t>
  </si>
  <si>
    <t>Allocation : all 5 races</t>
  </si>
  <si>
    <t>1st</t>
  </si>
  <si>
    <t>Male</t>
  </si>
  <si>
    <t>2nd</t>
  </si>
  <si>
    <t>Men 40-49</t>
  </si>
  <si>
    <t>Men 50-59</t>
  </si>
  <si>
    <t>Lee Sampson</t>
  </si>
  <si>
    <t>Noel Henderson</t>
  </si>
  <si>
    <t>Notfast</t>
  </si>
  <si>
    <t>John Taylor</t>
  </si>
  <si>
    <t>u/a</t>
  </si>
  <si>
    <t>Matthew Reed</t>
  </si>
  <si>
    <t>u/a</t>
  </si>
  <si>
    <t>Ben Reed</t>
  </si>
  <si>
    <t>Carl Braithwaite</t>
  </si>
  <si>
    <t>Darren Appleton</t>
  </si>
  <si>
    <t>David Barker</t>
  </si>
  <si>
    <t>Andrew Welshman</t>
  </si>
  <si>
    <t>Becky Taylor</t>
  </si>
  <si>
    <t>F</t>
  </si>
  <si>
    <t>Simon Martell</t>
  </si>
  <si>
    <t>Phil Trueman</t>
  </si>
  <si>
    <t>Adam Kirk</t>
  </si>
  <si>
    <t>Tim Bagguley</t>
  </si>
  <si>
    <t>Jim Davies</t>
  </si>
  <si>
    <t>Fell Runners Association</t>
  </si>
  <si>
    <t>Howard Leek</t>
  </si>
  <si>
    <t>Elaine Moody</t>
  </si>
  <si>
    <t>Teresa Rollins</t>
  </si>
  <si>
    <t>V55</t>
  </si>
  <si>
    <t>OVERALL FOR THE WEEK</t>
  </si>
  <si>
    <t>FRIDAY OPEN 10K</t>
  </si>
  <si>
    <t>Mike Bullock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</si>
</sst>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  <numFmt numFmtId="165" formatCode="0.000"/>
    <numFmt numFmtId="166" formatCode="[$£-809]#,##0.00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2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6"/>
      <name val="Arial"/>
      <family val="0"/>
    </font>
    <font>
      <sz val="10"/>
      <color indexed="10"/>
      <name val="Verdana"/>
      <family val="0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textRotation="180" wrapText="1"/>
      <protection locked="0"/>
    </xf>
    <xf numFmtId="4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21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right"/>
    </xf>
    <xf numFmtId="21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21" fontId="7" fillId="0" borderId="0" xfId="0" applyNumberFormat="1" applyFont="1" applyAlignment="1">
      <alignment horizontal="center"/>
    </xf>
    <xf numFmtId="46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6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46" fontId="0" fillId="0" borderId="0" xfId="0" applyNumberFormat="1" applyFont="1" applyAlignment="1">
      <alignment/>
    </xf>
    <xf numFmtId="4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166" fontId="1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zoomScalePageLayoutView="0" workbookViewId="0" topLeftCell="A1">
      <selection activeCell="B1" sqref="B1"/>
    </sheetView>
  </sheetViews>
  <sheetFormatPr defaultColWidth="11.00390625" defaultRowHeight="12.75"/>
  <cols>
    <col min="1" max="1" width="2.25390625" style="0" customWidth="1"/>
    <col min="2" max="2" width="17.375" style="0" bestFit="1" customWidth="1"/>
    <col min="3" max="3" width="17.125" style="0" bestFit="1" customWidth="1"/>
    <col min="4" max="4" width="5.375" style="0" customWidth="1"/>
    <col min="5" max="5" width="5.625" style="0" customWidth="1"/>
    <col min="6" max="6" width="4.25390625" style="0" customWidth="1"/>
    <col min="7" max="7" width="9.25390625" style="0" customWidth="1"/>
    <col min="8" max="8" width="5.875" style="0" customWidth="1"/>
  </cols>
  <sheetData>
    <row r="1" spans="2:35" ht="20.25">
      <c r="B1" s="26" t="s">
        <v>66</v>
      </c>
      <c r="C1" s="12"/>
      <c r="D1" s="15"/>
      <c r="E1" s="15"/>
      <c r="F1" s="15"/>
      <c r="H1" s="15"/>
      <c r="I1" s="16"/>
      <c r="J1" s="15"/>
      <c r="K1" s="21"/>
      <c r="L1" s="15"/>
      <c r="M1" s="22"/>
      <c r="N1" s="23"/>
      <c r="O1" s="24"/>
      <c r="P1" s="22"/>
      <c r="Q1" s="23"/>
      <c r="R1" s="12"/>
      <c r="S1" s="22"/>
      <c r="T1" s="12"/>
      <c r="U1" s="22"/>
      <c r="V1" s="23"/>
      <c r="W1" s="12"/>
      <c r="X1" s="22"/>
      <c r="Y1" s="12"/>
      <c r="Z1" s="22"/>
      <c r="AA1" s="23"/>
      <c r="AB1" s="12"/>
      <c r="AC1" s="22"/>
      <c r="AD1" s="12"/>
      <c r="AE1" s="22"/>
      <c r="AF1" s="12"/>
      <c r="AG1" s="12"/>
      <c r="AH1" s="25"/>
      <c r="AI1" s="12"/>
    </row>
    <row r="2" spans="2:35" ht="26.25">
      <c r="B2" s="26" t="s">
        <v>172</v>
      </c>
      <c r="C2" s="1"/>
      <c r="D2" s="1"/>
      <c r="E2" s="1"/>
      <c r="F2" s="1"/>
      <c r="H2" s="15"/>
      <c r="I2" s="16"/>
      <c r="J2" s="15"/>
      <c r="K2" s="21"/>
      <c r="L2" s="15"/>
      <c r="M2" s="22"/>
      <c r="N2" s="23"/>
      <c r="O2" s="24"/>
      <c r="P2" s="22"/>
      <c r="Q2" s="23"/>
      <c r="R2" s="12"/>
      <c r="S2" s="22"/>
      <c r="T2" s="12"/>
      <c r="U2" s="22"/>
      <c r="V2" s="23"/>
      <c r="W2" s="12"/>
      <c r="X2" s="22"/>
      <c r="Y2" s="12"/>
      <c r="Z2" s="22"/>
      <c r="AA2" s="23"/>
      <c r="AB2" s="12"/>
      <c r="AC2" s="22"/>
      <c r="AD2" s="12"/>
      <c r="AE2" s="22"/>
      <c r="AF2" s="12"/>
      <c r="AG2" s="12"/>
      <c r="AH2" s="25"/>
      <c r="AI2" s="12"/>
    </row>
    <row r="3" spans="2:35" ht="20.25">
      <c r="B3" s="26" t="s">
        <v>173</v>
      </c>
      <c r="C3" s="12"/>
      <c r="D3" s="15"/>
      <c r="E3" s="15"/>
      <c r="F3" s="15"/>
      <c r="H3" s="15"/>
      <c r="I3" s="16"/>
      <c r="J3" s="15"/>
      <c r="K3" s="21"/>
      <c r="L3" s="15"/>
      <c r="M3" s="22"/>
      <c r="N3" s="23"/>
      <c r="O3" s="24"/>
      <c r="P3" s="22"/>
      <c r="Q3" s="23"/>
      <c r="R3" s="12"/>
      <c r="S3" s="22"/>
      <c r="T3" s="12"/>
      <c r="U3" s="22"/>
      <c r="V3" s="23"/>
      <c r="W3" s="12"/>
      <c r="X3" s="22"/>
      <c r="Y3" s="12"/>
      <c r="Z3" s="22"/>
      <c r="AA3" s="23"/>
      <c r="AB3" s="12"/>
      <c r="AC3" s="22"/>
      <c r="AD3" s="12"/>
      <c r="AE3" s="22"/>
      <c r="AF3" s="12"/>
      <c r="AG3" s="12"/>
      <c r="AH3" s="25"/>
      <c r="AI3" s="12"/>
    </row>
    <row r="4" spans="1:8" s="20" customFormat="1" ht="45.75" thickBot="1">
      <c r="A4" s="19"/>
      <c r="B4" s="11" t="s">
        <v>68</v>
      </c>
      <c r="C4" s="3" t="s">
        <v>69</v>
      </c>
      <c r="D4" s="4" t="s">
        <v>70</v>
      </c>
      <c r="E4" s="2" t="s">
        <v>71</v>
      </c>
      <c r="F4" s="5" t="s">
        <v>72</v>
      </c>
      <c r="G4" s="6" t="s">
        <v>0</v>
      </c>
      <c r="H4" s="8" t="s">
        <v>2</v>
      </c>
    </row>
    <row r="5" spans="1:8" ht="13.5" thickTop="1">
      <c r="A5" s="14"/>
      <c r="B5" s="14" t="s">
        <v>91</v>
      </c>
      <c r="C5" s="14" t="s">
        <v>44</v>
      </c>
      <c r="D5" s="14">
        <v>45</v>
      </c>
      <c r="E5" s="14" t="s">
        <v>92</v>
      </c>
      <c r="F5" s="14" t="s">
        <v>119</v>
      </c>
      <c r="G5" s="17">
        <v>0.01318287037037037</v>
      </c>
      <c r="H5" s="13">
        <f aca="true" t="shared" si="0" ref="H5:H36">RANK(G5,G$1:G$65536,1)</f>
        <v>1</v>
      </c>
    </row>
    <row r="6" spans="1:8" ht="12.75">
      <c r="A6" s="14"/>
      <c r="B6" s="14" t="s">
        <v>102</v>
      </c>
      <c r="C6" s="14" t="s">
        <v>155</v>
      </c>
      <c r="D6" s="14">
        <v>38</v>
      </c>
      <c r="E6" s="14"/>
      <c r="F6" s="14" t="s">
        <v>119</v>
      </c>
      <c r="G6" s="17">
        <v>0.01357638888888889</v>
      </c>
      <c r="H6" s="13">
        <f t="shared" si="0"/>
        <v>2</v>
      </c>
    </row>
    <row r="7" spans="1:8" ht="12.75">
      <c r="A7" s="14"/>
      <c r="B7" s="14" t="s">
        <v>122</v>
      </c>
      <c r="C7" s="14" t="s">
        <v>117</v>
      </c>
      <c r="D7" s="14">
        <v>6</v>
      </c>
      <c r="E7" s="14"/>
      <c r="F7" s="14" t="s">
        <v>119</v>
      </c>
      <c r="G7" s="17">
        <v>0.013645833333333331</v>
      </c>
      <c r="H7" s="13">
        <f t="shared" si="0"/>
        <v>3</v>
      </c>
    </row>
    <row r="8" spans="1:8" ht="12.75">
      <c r="A8" s="14"/>
      <c r="B8" s="14" t="s">
        <v>50</v>
      </c>
      <c r="C8" s="14" t="s">
        <v>51</v>
      </c>
      <c r="D8" s="14">
        <v>60</v>
      </c>
      <c r="E8" s="14"/>
      <c r="F8" s="14" t="s">
        <v>119</v>
      </c>
      <c r="G8" s="17">
        <v>0.013715277777777778</v>
      </c>
      <c r="H8" s="13">
        <f t="shared" si="0"/>
        <v>4</v>
      </c>
    </row>
    <row r="9" spans="1:8" ht="12.75">
      <c r="A9" s="14"/>
      <c r="B9" s="14" t="s">
        <v>7</v>
      </c>
      <c r="C9" s="14" t="s">
        <v>13</v>
      </c>
      <c r="D9" s="14">
        <v>18</v>
      </c>
      <c r="E9" s="14"/>
      <c r="F9" s="14" t="s">
        <v>119</v>
      </c>
      <c r="G9" s="17">
        <v>0.013912037037037037</v>
      </c>
      <c r="H9" s="13">
        <f t="shared" si="0"/>
        <v>5</v>
      </c>
    </row>
    <row r="10" spans="1:8" ht="12.75">
      <c r="A10" s="14"/>
      <c r="B10" s="14" t="s">
        <v>47</v>
      </c>
      <c r="C10" s="14" t="s">
        <v>155</v>
      </c>
      <c r="D10" s="14">
        <v>62</v>
      </c>
      <c r="E10" s="14" t="s">
        <v>45</v>
      </c>
      <c r="F10" s="14" t="s">
        <v>119</v>
      </c>
      <c r="G10" s="17">
        <v>0.01400462962962963</v>
      </c>
      <c r="H10" s="13">
        <f t="shared" si="0"/>
        <v>6</v>
      </c>
    </row>
    <row r="11" spans="1:8" ht="12.75">
      <c r="A11" s="14"/>
      <c r="B11" s="14" t="s">
        <v>52</v>
      </c>
      <c r="C11" s="14" t="s">
        <v>51</v>
      </c>
      <c r="D11" s="14">
        <v>59</v>
      </c>
      <c r="E11" s="14" t="s">
        <v>45</v>
      </c>
      <c r="F11" s="14" t="s">
        <v>119</v>
      </c>
      <c r="G11" s="17">
        <v>0.014247685185185184</v>
      </c>
      <c r="H11" s="13">
        <f t="shared" si="0"/>
        <v>7</v>
      </c>
    </row>
    <row r="12" spans="1:8" ht="12.75">
      <c r="A12" s="14"/>
      <c r="B12" s="14" t="s">
        <v>89</v>
      </c>
      <c r="C12" s="14" t="s">
        <v>44</v>
      </c>
      <c r="D12" s="14">
        <v>47</v>
      </c>
      <c r="E12" s="14"/>
      <c r="F12" s="14" t="s">
        <v>119</v>
      </c>
      <c r="G12" s="17">
        <v>0.014351851851851852</v>
      </c>
      <c r="H12" s="13">
        <f t="shared" si="0"/>
        <v>8</v>
      </c>
    </row>
    <row r="13" spans="1:8" ht="12.75">
      <c r="A13" s="14"/>
      <c r="B13" s="14" t="s">
        <v>156</v>
      </c>
      <c r="C13" s="14" t="s">
        <v>117</v>
      </c>
      <c r="D13" s="14">
        <v>26</v>
      </c>
      <c r="E13" s="14"/>
      <c r="F13" s="14" t="s">
        <v>119</v>
      </c>
      <c r="G13" s="17">
        <v>0.014386574074074072</v>
      </c>
      <c r="H13" s="13">
        <f t="shared" si="0"/>
        <v>9</v>
      </c>
    </row>
    <row r="14" spans="1:8" ht="12.75">
      <c r="A14" s="14"/>
      <c r="B14" s="14" t="s">
        <v>90</v>
      </c>
      <c r="C14" s="14" t="s">
        <v>44</v>
      </c>
      <c r="D14" s="14">
        <v>46</v>
      </c>
      <c r="E14" s="14"/>
      <c r="F14" s="14" t="s">
        <v>119</v>
      </c>
      <c r="G14" s="17">
        <v>0.014409722222222221</v>
      </c>
      <c r="H14" s="13">
        <f t="shared" si="0"/>
        <v>10</v>
      </c>
    </row>
    <row r="15" spans="1:8" ht="12.75">
      <c r="A15" s="14"/>
      <c r="B15" s="14" t="s">
        <v>167</v>
      </c>
      <c r="C15" s="14" t="s">
        <v>134</v>
      </c>
      <c r="D15" s="14">
        <v>29</v>
      </c>
      <c r="E15" s="14"/>
      <c r="F15" s="14" t="s">
        <v>119</v>
      </c>
      <c r="G15" s="17">
        <v>0.014421296296296295</v>
      </c>
      <c r="H15" s="13">
        <f t="shared" si="0"/>
        <v>11</v>
      </c>
    </row>
    <row r="16" spans="1:8" ht="12.75">
      <c r="A16" s="14"/>
      <c r="B16" s="14" t="s">
        <v>188</v>
      </c>
      <c r="C16" s="14" t="s">
        <v>44</v>
      </c>
      <c r="D16" s="14">
        <v>51</v>
      </c>
      <c r="E16" s="14" t="s">
        <v>45</v>
      </c>
      <c r="F16" s="14" t="s">
        <v>119</v>
      </c>
      <c r="G16" s="17">
        <v>0.014490740740740742</v>
      </c>
      <c r="H16" s="13">
        <f t="shared" si="0"/>
        <v>12</v>
      </c>
    </row>
    <row r="17" spans="1:8" ht="12.75">
      <c r="A17" s="14"/>
      <c r="B17" s="14" t="s">
        <v>93</v>
      </c>
      <c r="C17" s="14" t="s">
        <v>94</v>
      </c>
      <c r="D17" s="14">
        <v>44</v>
      </c>
      <c r="E17" s="14" t="s">
        <v>45</v>
      </c>
      <c r="F17" s="14" t="s">
        <v>119</v>
      </c>
      <c r="G17" s="17">
        <v>0.014699074074074074</v>
      </c>
      <c r="H17" s="13">
        <f t="shared" si="0"/>
        <v>13</v>
      </c>
    </row>
    <row r="18" spans="1:8" ht="12.75">
      <c r="A18" s="14"/>
      <c r="B18" s="14" t="s">
        <v>53</v>
      </c>
      <c r="C18" s="14" t="s">
        <v>152</v>
      </c>
      <c r="D18" s="14">
        <v>58</v>
      </c>
      <c r="E18" s="14"/>
      <c r="F18" s="14" t="s">
        <v>119</v>
      </c>
      <c r="G18" s="17">
        <v>0.014791666666666668</v>
      </c>
      <c r="H18" s="13">
        <f t="shared" si="0"/>
        <v>14</v>
      </c>
    </row>
    <row r="19" spans="1:8" ht="12.75">
      <c r="A19" s="14"/>
      <c r="B19" s="14" t="s">
        <v>127</v>
      </c>
      <c r="C19" s="14" t="s">
        <v>117</v>
      </c>
      <c r="D19" s="14">
        <v>13</v>
      </c>
      <c r="E19" s="14" t="s">
        <v>129</v>
      </c>
      <c r="F19" s="14" t="s">
        <v>119</v>
      </c>
      <c r="G19" s="17">
        <v>0.014837962962962963</v>
      </c>
      <c r="H19" s="13">
        <f t="shared" si="0"/>
        <v>15</v>
      </c>
    </row>
    <row r="20" spans="1:8" ht="12.75">
      <c r="A20" s="14"/>
      <c r="B20" s="14" t="s">
        <v>181</v>
      </c>
      <c r="C20" s="14" t="s">
        <v>182</v>
      </c>
      <c r="D20" s="14">
        <v>55</v>
      </c>
      <c r="E20" s="14" t="s">
        <v>65</v>
      </c>
      <c r="F20" s="14" t="s">
        <v>119</v>
      </c>
      <c r="G20" s="17">
        <v>0.015046296296296295</v>
      </c>
      <c r="H20" s="13">
        <f t="shared" si="0"/>
        <v>16</v>
      </c>
    </row>
    <row r="21" spans="1:8" ht="12.75">
      <c r="A21" s="14"/>
      <c r="B21" s="14" t="s">
        <v>116</v>
      </c>
      <c r="C21" s="14" t="s">
        <v>117</v>
      </c>
      <c r="D21" s="14">
        <v>4</v>
      </c>
      <c r="E21" s="14" t="s">
        <v>118</v>
      </c>
      <c r="F21" s="14" t="s">
        <v>119</v>
      </c>
      <c r="G21" s="17">
        <v>0.015196759259259259</v>
      </c>
      <c r="H21" s="13">
        <f t="shared" si="0"/>
        <v>17</v>
      </c>
    </row>
    <row r="22" spans="1:8" ht="12.75">
      <c r="A22" s="14"/>
      <c r="B22" s="14" t="s">
        <v>46</v>
      </c>
      <c r="C22" s="14" t="s">
        <v>152</v>
      </c>
      <c r="D22" s="14">
        <v>63</v>
      </c>
      <c r="E22" s="14" t="s">
        <v>45</v>
      </c>
      <c r="F22" s="14" t="s">
        <v>119</v>
      </c>
      <c r="G22" s="17">
        <v>0.015277777777777777</v>
      </c>
      <c r="H22" s="13">
        <f t="shared" si="0"/>
        <v>18</v>
      </c>
    </row>
    <row r="23" spans="1:8" ht="12.75">
      <c r="A23" s="13"/>
      <c r="B23" s="13" t="s">
        <v>109</v>
      </c>
      <c r="C23" s="13" t="s">
        <v>110</v>
      </c>
      <c r="D23" s="13">
        <v>1</v>
      </c>
      <c r="E23" s="13" t="s">
        <v>111</v>
      </c>
      <c r="F23" s="13" t="s">
        <v>112</v>
      </c>
      <c r="G23" s="18">
        <v>0.015381944444444443</v>
      </c>
      <c r="H23" s="13">
        <f t="shared" si="0"/>
        <v>19</v>
      </c>
    </row>
    <row r="24" spans="1:8" ht="12.75">
      <c r="A24" s="14"/>
      <c r="B24" s="14" t="s">
        <v>88</v>
      </c>
      <c r="C24" s="14" t="s">
        <v>155</v>
      </c>
      <c r="D24" s="14">
        <v>48</v>
      </c>
      <c r="E24" s="14" t="s">
        <v>65</v>
      </c>
      <c r="F24" s="14" t="s">
        <v>119</v>
      </c>
      <c r="G24" s="17">
        <v>0.015439814814814816</v>
      </c>
      <c r="H24" s="13">
        <f t="shared" si="0"/>
        <v>20</v>
      </c>
    </row>
    <row r="25" spans="1:8" ht="12.75">
      <c r="A25" s="14"/>
      <c r="B25" s="14" t="s">
        <v>120</v>
      </c>
      <c r="C25" s="14" t="s">
        <v>117</v>
      </c>
      <c r="D25" s="14">
        <v>5</v>
      </c>
      <c r="E25" s="14" t="s">
        <v>121</v>
      </c>
      <c r="F25" s="14" t="s">
        <v>119</v>
      </c>
      <c r="G25" s="17">
        <v>0.01556712962962963</v>
      </c>
      <c r="H25" s="13">
        <f t="shared" si="0"/>
        <v>21</v>
      </c>
    </row>
    <row r="26" spans="1:8" ht="12.75">
      <c r="A26" s="14"/>
      <c r="B26" s="14" t="s">
        <v>15</v>
      </c>
      <c r="C26" s="14" t="s">
        <v>16</v>
      </c>
      <c r="D26" s="14">
        <v>12</v>
      </c>
      <c r="E26" s="14" t="s">
        <v>129</v>
      </c>
      <c r="F26" s="14" t="s">
        <v>119</v>
      </c>
      <c r="G26" s="17">
        <v>0.015787037037037037</v>
      </c>
      <c r="H26" s="13">
        <f t="shared" si="0"/>
        <v>22</v>
      </c>
    </row>
    <row r="27" spans="1:8" ht="12.75">
      <c r="A27" s="14"/>
      <c r="B27" s="14" t="s">
        <v>168</v>
      </c>
      <c r="C27" s="14" t="s">
        <v>134</v>
      </c>
      <c r="D27" s="14">
        <v>28</v>
      </c>
      <c r="E27" s="14" t="s">
        <v>118</v>
      </c>
      <c r="F27" s="14" t="s">
        <v>119</v>
      </c>
      <c r="G27" s="17">
        <v>0.01615740740740741</v>
      </c>
      <c r="H27" s="13">
        <f t="shared" si="0"/>
        <v>23</v>
      </c>
    </row>
    <row r="28" spans="1:8" ht="12.75">
      <c r="A28" s="14"/>
      <c r="B28" s="14" t="s">
        <v>125</v>
      </c>
      <c r="C28" s="14" t="s">
        <v>126</v>
      </c>
      <c r="D28" s="14">
        <v>9</v>
      </c>
      <c r="E28" s="14"/>
      <c r="F28" s="14" t="s">
        <v>119</v>
      </c>
      <c r="G28" s="17">
        <v>0.016203703703703703</v>
      </c>
      <c r="H28" s="13">
        <f t="shared" si="0"/>
        <v>24</v>
      </c>
    </row>
    <row r="29" spans="1:8" ht="12.75">
      <c r="A29" s="14"/>
      <c r="B29" s="14" t="s">
        <v>101</v>
      </c>
      <c r="C29" s="14" t="s">
        <v>44</v>
      </c>
      <c r="D29" s="14">
        <v>39</v>
      </c>
      <c r="E29" s="14"/>
      <c r="F29" s="14" t="s">
        <v>114</v>
      </c>
      <c r="G29" s="17">
        <v>0.016261574074074074</v>
      </c>
      <c r="H29" s="13">
        <f t="shared" si="0"/>
        <v>25</v>
      </c>
    </row>
    <row r="30" spans="1:8" ht="12.75">
      <c r="A30" s="14"/>
      <c r="B30" s="14" t="s">
        <v>183</v>
      </c>
      <c r="C30" s="14" t="s">
        <v>184</v>
      </c>
      <c r="D30" s="14">
        <v>54</v>
      </c>
      <c r="E30" s="14" t="s">
        <v>45</v>
      </c>
      <c r="F30" s="14" t="s">
        <v>119</v>
      </c>
      <c r="G30" s="17">
        <v>0.016296296296296295</v>
      </c>
      <c r="H30" s="13">
        <f t="shared" si="0"/>
        <v>26</v>
      </c>
    </row>
    <row r="31" spans="1:8" ht="12.75">
      <c r="A31" s="14"/>
      <c r="B31" s="14" t="s">
        <v>8</v>
      </c>
      <c r="C31" s="14" t="s">
        <v>9</v>
      </c>
      <c r="D31" s="14">
        <v>19</v>
      </c>
      <c r="E31" s="14" t="s">
        <v>129</v>
      </c>
      <c r="F31" s="14" t="s">
        <v>119</v>
      </c>
      <c r="G31" s="17">
        <v>0.016458333333333332</v>
      </c>
      <c r="H31" s="13">
        <f t="shared" si="0"/>
        <v>27</v>
      </c>
    </row>
    <row r="32" spans="1:8" ht="12.75">
      <c r="A32" s="14"/>
      <c r="B32" s="14" t="s">
        <v>189</v>
      </c>
      <c r="C32" s="14" t="s">
        <v>155</v>
      </c>
      <c r="D32" s="14">
        <v>50</v>
      </c>
      <c r="E32" s="14"/>
      <c r="F32" s="14" t="s">
        <v>119</v>
      </c>
      <c r="G32" s="17">
        <v>0.016458333333333332</v>
      </c>
      <c r="H32" s="13">
        <f t="shared" si="0"/>
        <v>27</v>
      </c>
    </row>
    <row r="33" spans="1:8" ht="12.75">
      <c r="A33" s="14"/>
      <c r="B33" s="14" t="s">
        <v>104</v>
      </c>
      <c r="C33" s="14" t="s">
        <v>63</v>
      </c>
      <c r="D33" s="14">
        <v>25</v>
      </c>
      <c r="E33" s="14" t="s">
        <v>135</v>
      </c>
      <c r="F33" s="14" t="s">
        <v>114</v>
      </c>
      <c r="G33" s="17">
        <v>0.016493055555555556</v>
      </c>
      <c r="H33" s="13">
        <f t="shared" si="0"/>
        <v>29</v>
      </c>
    </row>
    <row r="34" spans="1:8" ht="12.75">
      <c r="A34" s="14"/>
      <c r="B34" s="14" t="s">
        <v>10</v>
      </c>
      <c r="C34" s="14" t="s">
        <v>9</v>
      </c>
      <c r="D34" s="14">
        <v>20</v>
      </c>
      <c r="E34" s="14" t="s">
        <v>11</v>
      </c>
      <c r="F34" s="14" t="s">
        <v>114</v>
      </c>
      <c r="G34" s="17">
        <v>0.016574074074074074</v>
      </c>
      <c r="H34" s="13">
        <f t="shared" si="0"/>
        <v>30</v>
      </c>
    </row>
    <row r="35" spans="1:8" ht="12.75">
      <c r="A35" s="14"/>
      <c r="B35" s="14" t="s">
        <v>95</v>
      </c>
      <c r="C35" s="14" t="s">
        <v>155</v>
      </c>
      <c r="D35" s="14">
        <v>43</v>
      </c>
      <c r="E35" s="14" t="s">
        <v>65</v>
      </c>
      <c r="F35" s="14" t="s">
        <v>124</v>
      </c>
      <c r="G35" s="17">
        <v>0.016689814814814817</v>
      </c>
      <c r="H35" s="13">
        <f t="shared" si="0"/>
        <v>31</v>
      </c>
    </row>
    <row r="36" spans="1:8" ht="12.75">
      <c r="A36" s="14"/>
      <c r="B36" s="14" t="s">
        <v>123</v>
      </c>
      <c r="C36" s="14" t="s">
        <v>117</v>
      </c>
      <c r="D36" s="14">
        <v>8</v>
      </c>
      <c r="E36" s="14" t="s">
        <v>118</v>
      </c>
      <c r="F36" s="14" t="s">
        <v>124</v>
      </c>
      <c r="G36" s="17">
        <v>0.01685185185185185</v>
      </c>
      <c r="H36" s="13">
        <f t="shared" si="0"/>
        <v>32</v>
      </c>
    </row>
    <row r="37" spans="1:8" ht="12.75">
      <c r="A37" s="14"/>
      <c r="B37" s="14" t="s">
        <v>86</v>
      </c>
      <c r="C37" s="14" t="s">
        <v>87</v>
      </c>
      <c r="D37" s="14">
        <v>49</v>
      </c>
      <c r="E37" s="14" t="s">
        <v>113</v>
      </c>
      <c r="F37" s="14" t="s">
        <v>114</v>
      </c>
      <c r="G37" s="17">
        <v>0.016979166666666667</v>
      </c>
      <c r="H37" s="13">
        <f aca="true" t="shared" si="1" ref="H37:H62">RANK(G37,G$1:G$65536,1)</f>
        <v>33</v>
      </c>
    </row>
    <row r="38" spans="1:8" ht="12.75">
      <c r="A38" s="14"/>
      <c r="B38" s="14" t="s">
        <v>185</v>
      </c>
      <c r="C38" s="14" t="s">
        <v>186</v>
      </c>
      <c r="D38" s="14">
        <v>53</v>
      </c>
      <c r="E38" s="14"/>
      <c r="F38" s="14" t="s">
        <v>119</v>
      </c>
      <c r="G38" s="17">
        <v>0.01709490740740741</v>
      </c>
      <c r="H38" s="13">
        <f t="shared" si="1"/>
        <v>34</v>
      </c>
    </row>
    <row r="39" spans="1:8" ht="12.75">
      <c r="A39" s="14"/>
      <c r="B39" s="14" t="s">
        <v>96</v>
      </c>
      <c r="C39" s="14" t="s">
        <v>152</v>
      </c>
      <c r="D39" s="14">
        <v>42</v>
      </c>
      <c r="E39" s="14" t="s">
        <v>49</v>
      </c>
      <c r="F39" s="14" t="s">
        <v>114</v>
      </c>
      <c r="G39" s="17">
        <v>0.01721064814814815</v>
      </c>
      <c r="H39" s="13">
        <f t="shared" si="1"/>
        <v>35</v>
      </c>
    </row>
    <row r="40" spans="1:8" ht="12.75">
      <c r="A40" s="14"/>
      <c r="B40" s="14" t="s">
        <v>169</v>
      </c>
      <c r="C40" s="14" t="s">
        <v>134</v>
      </c>
      <c r="D40" s="14">
        <v>27</v>
      </c>
      <c r="E40" s="14" t="s">
        <v>135</v>
      </c>
      <c r="F40" s="14" t="s">
        <v>114</v>
      </c>
      <c r="G40" s="17">
        <v>0.01726851851851852</v>
      </c>
      <c r="H40" s="13">
        <f t="shared" si="1"/>
        <v>36</v>
      </c>
    </row>
    <row r="41" spans="1:8" ht="12.75">
      <c r="A41" s="14"/>
      <c r="B41" s="14" t="s">
        <v>163</v>
      </c>
      <c r="C41" s="14" t="s">
        <v>155</v>
      </c>
      <c r="D41" s="14">
        <v>32</v>
      </c>
      <c r="E41" s="14" t="s">
        <v>45</v>
      </c>
      <c r="F41" s="14" t="s">
        <v>119</v>
      </c>
      <c r="G41" s="17">
        <v>0.017395833333333336</v>
      </c>
      <c r="H41" s="13">
        <f t="shared" si="1"/>
        <v>37</v>
      </c>
    </row>
    <row r="42" spans="1:8" ht="12.75">
      <c r="A42" s="14"/>
      <c r="B42" s="14" t="s">
        <v>64</v>
      </c>
      <c r="C42" s="14" t="s">
        <v>13</v>
      </c>
      <c r="D42" s="14">
        <v>23</v>
      </c>
      <c r="E42" s="14" t="s">
        <v>65</v>
      </c>
      <c r="F42" s="14" t="s">
        <v>119</v>
      </c>
      <c r="G42" s="17">
        <v>0.017453703703703704</v>
      </c>
      <c r="H42" s="13">
        <f t="shared" si="1"/>
        <v>38</v>
      </c>
    </row>
    <row r="43" spans="1:8" ht="12.75">
      <c r="A43" s="14"/>
      <c r="B43" s="14" t="s">
        <v>48</v>
      </c>
      <c r="C43" s="14" t="s">
        <v>155</v>
      </c>
      <c r="D43" s="14">
        <v>61</v>
      </c>
      <c r="E43" s="14" t="s">
        <v>49</v>
      </c>
      <c r="F43" s="14" t="s">
        <v>114</v>
      </c>
      <c r="G43" s="17">
        <v>0.017557870370370373</v>
      </c>
      <c r="H43" s="13">
        <f t="shared" si="1"/>
        <v>39</v>
      </c>
    </row>
    <row r="44" spans="1:8" ht="12.75">
      <c r="A44" s="14"/>
      <c r="B44" s="14" t="s">
        <v>165</v>
      </c>
      <c r="C44" s="14" t="s">
        <v>166</v>
      </c>
      <c r="D44" s="14">
        <v>30</v>
      </c>
      <c r="E44" s="14" t="s">
        <v>65</v>
      </c>
      <c r="F44" s="14" t="s">
        <v>119</v>
      </c>
      <c r="G44" s="17">
        <v>0.017708333333333333</v>
      </c>
      <c r="H44" s="13">
        <f t="shared" si="1"/>
        <v>40</v>
      </c>
    </row>
    <row r="45" spans="1:8" ht="12.75">
      <c r="A45" s="14"/>
      <c r="B45" s="14" t="s">
        <v>128</v>
      </c>
      <c r="C45" s="14" t="s">
        <v>117</v>
      </c>
      <c r="D45" s="14">
        <v>10</v>
      </c>
      <c r="E45" s="14" t="s">
        <v>129</v>
      </c>
      <c r="F45" s="14" t="s">
        <v>130</v>
      </c>
      <c r="G45" s="17">
        <v>0.017870370370370373</v>
      </c>
      <c r="H45" s="13">
        <f t="shared" si="1"/>
        <v>41</v>
      </c>
    </row>
    <row r="46" spans="1:8" ht="12.75">
      <c r="A46" s="14"/>
      <c r="B46" s="14" t="s">
        <v>159</v>
      </c>
      <c r="C46" s="14" t="s">
        <v>155</v>
      </c>
      <c r="D46" s="14">
        <v>35</v>
      </c>
      <c r="E46" s="14" t="s">
        <v>49</v>
      </c>
      <c r="F46" s="14" t="s">
        <v>114</v>
      </c>
      <c r="G46" s="17">
        <v>0.018298611111111113</v>
      </c>
      <c r="H46" s="13">
        <f t="shared" si="1"/>
        <v>42</v>
      </c>
    </row>
    <row r="47" spans="1:8" ht="12.75">
      <c r="A47" s="14"/>
      <c r="B47" s="14" t="s">
        <v>164</v>
      </c>
      <c r="C47" s="14" t="s">
        <v>155</v>
      </c>
      <c r="D47" s="14">
        <v>31</v>
      </c>
      <c r="E47" s="14" t="s">
        <v>113</v>
      </c>
      <c r="F47" s="14" t="s">
        <v>114</v>
      </c>
      <c r="G47" s="17">
        <v>0.01851851851851852</v>
      </c>
      <c r="H47" s="13">
        <f t="shared" si="1"/>
        <v>43</v>
      </c>
    </row>
    <row r="48" spans="1:8" ht="12.75">
      <c r="A48" s="14"/>
      <c r="B48" s="14" t="s">
        <v>160</v>
      </c>
      <c r="C48" s="14" t="s">
        <v>155</v>
      </c>
      <c r="D48" s="14">
        <v>34</v>
      </c>
      <c r="E48" s="14" t="s">
        <v>161</v>
      </c>
      <c r="F48" s="14" t="s">
        <v>119</v>
      </c>
      <c r="G48" s="17">
        <v>0.018958333333333334</v>
      </c>
      <c r="H48" s="13">
        <f t="shared" si="1"/>
        <v>44</v>
      </c>
    </row>
    <row r="49" spans="1:8" ht="12.75">
      <c r="A49" s="14"/>
      <c r="B49" s="14" t="s">
        <v>180</v>
      </c>
      <c r="C49" s="14" t="s">
        <v>152</v>
      </c>
      <c r="D49" s="14">
        <v>56</v>
      </c>
      <c r="E49" s="14"/>
      <c r="F49" s="14" t="s">
        <v>119</v>
      </c>
      <c r="G49" s="17">
        <v>0.019189814814814816</v>
      </c>
      <c r="H49" s="13">
        <f t="shared" si="1"/>
        <v>45</v>
      </c>
    </row>
    <row r="50" spans="1:8" ht="12.75">
      <c r="A50" s="14"/>
      <c r="B50" s="14" t="s">
        <v>98</v>
      </c>
      <c r="C50" s="14" t="s">
        <v>99</v>
      </c>
      <c r="D50" s="14">
        <v>40</v>
      </c>
      <c r="E50" s="14" t="s">
        <v>100</v>
      </c>
      <c r="F50" s="14" t="s">
        <v>114</v>
      </c>
      <c r="G50" s="17">
        <v>0.01925925925925926</v>
      </c>
      <c r="H50" s="13">
        <f t="shared" si="1"/>
        <v>46</v>
      </c>
    </row>
    <row r="51" spans="1:8" ht="12.75">
      <c r="A51" s="14"/>
      <c r="B51" s="14" t="s">
        <v>17</v>
      </c>
      <c r="C51" s="14" t="s">
        <v>134</v>
      </c>
      <c r="D51" s="14">
        <v>14</v>
      </c>
      <c r="E51" s="14" t="s">
        <v>135</v>
      </c>
      <c r="F51" s="14" t="s">
        <v>114</v>
      </c>
      <c r="G51" s="17">
        <v>0.019363425925925926</v>
      </c>
      <c r="H51" s="13">
        <f t="shared" si="1"/>
        <v>47</v>
      </c>
    </row>
    <row r="52" spans="1:8" ht="12.75">
      <c r="A52" s="14"/>
      <c r="B52" s="14" t="s">
        <v>137</v>
      </c>
      <c r="C52" s="14" t="s">
        <v>13</v>
      </c>
      <c r="D52" s="14">
        <v>16</v>
      </c>
      <c r="E52" s="14" t="s">
        <v>135</v>
      </c>
      <c r="F52" s="14" t="s">
        <v>6</v>
      </c>
      <c r="G52" s="17">
        <v>0.020277777777777777</v>
      </c>
      <c r="H52" s="13">
        <f t="shared" si="1"/>
        <v>48</v>
      </c>
    </row>
    <row r="53" spans="1:8" ht="12.75">
      <c r="A53" s="14"/>
      <c r="B53" s="14" t="s">
        <v>138</v>
      </c>
      <c r="C53" s="14" t="s">
        <v>13</v>
      </c>
      <c r="D53" s="14">
        <v>17</v>
      </c>
      <c r="E53" s="14"/>
      <c r="F53" s="14" t="s">
        <v>114</v>
      </c>
      <c r="G53" s="17">
        <v>0.020277777777777777</v>
      </c>
      <c r="H53" s="13">
        <f t="shared" si="1"/>
        <v>48</v>
      </c>
    </row>
    <row r="54" spans="1:8" ht="12.75">
      <c r="A54" s="14"/>
      <c r="B54" s="14" t="s">
        <v>43</v>
      </c>
      <c r="C54" s="14" t="s">
        <v>44</v>
      </c>
      <c r="D54" s="14">
        <v>64</v>
      </c>
      <c r="E54" s="14" t="s">
        <v>45</v>
      </c>
      <c r="F54" s="14" t="s">
        <v>119</v>
      </c>
      <c r="G54" s="17">
        <v>0.020462962962962964</v>
      </c>
      <c r="H54" s="13">
        <f t="shared" si="1"/>
        <v>50</v>
      </c>
    </row>
    <row r="55" spans="1:8" ht="12.75">
      <c r="A55" s="14"/>
      <c r="B55" s="14" t="s">
        <v>103</v>
      </c>
      <c r="C55" s="14" t="s">
        <v>155</v>
      </c>
      <c r="D55" s="14">
        <v>37</v>
      </c>
      <c r="E55" s="14" t="s">
        <v>49</v>
      </c>
      <c r="F55" s="14" t="s">
        <v>114</v>
      </c>
      <c r="G55" s="17">
        <v>0.02085648148148148</v>
      </c>
      <c r="H55" s="13">
        <f t="shared" si="1"/>
        <v>51</v>
      </c>
    </row>
    <row r="56" spans="1:8" ht="12.75">
      <c r="A56" s="14"/>
      <c r="B56" s="14" t="s">
        <v>97</v>
      </c>
      <c r="C56" s="14" t="s">
        <v>155</v>
      </c>
      <c r="D56" s="14">
        <v>41</v>
      </c>
      <c r="E56" s="14" t="s">
        <v>49</v>
      </c>
      <c r="F56" s="14" t="s">
        <v>114</v>
      </c>
      <c r="G56" s="17">
        <v>0.02085648148148148</v>
      </c>
      <c r="H56" s="13">
        <f t="shared" si="1"/>
        <v>51</v>
      </c>
    </row>
    <row r="57" spans="1:8" ht="12.75">
      <c r="A57" s="14"/>
      <c r="B57" s="14" t="s">
        <v>115</v>
      </c>
      <c r="C57" s="14" t="s">
        <v>14</v>
      </c>
      <c r="D57" s="14">
        <v>3</v>
      </c>
      <c r="E57" s="14"/>
      <c r="F57" s="14" t="s">
        <v>114</v>
      </c>
      <c r="G57" s="17">
        <v>0.02130787037037037</v>
      </c>
      <c r="H57" s="13">
        <f t="shared" si="1"/>
        <v>53</v>
      </c>
    </row>
    <row r="58" spans="1:8" ht="12.75">
      <c r="A58" s="14"/>
      <c r="B58" s="14" t="s">
        <v>54</v>
      </c>
      <c r="C58" s="14" t="s">
        <v>152</v>
      </c>
      <c r="D58" s="14">
        <v>57</v>
      </c>
      <c r="E58" s="14" t="s">
        <v>113</v>
      </c>
      <c r="F58" s="14" t="s">
        <v>114</v>
      </c>
      <c r="G58" s="17">
        <v>0.021550925925925928</v>
      </c>
      <c r="H58" s="13">
        <f t="shared" si="1"/>
        <v>54</v>
      </c>
    </row>
    <row r="59" spans="1:8" ht="12.75">
      <c r="A59" s="14"/>
      <c r="B59" s="14" t="s">
        <v>187</v>
      </c>
      <c r="C59" s="14" t="s">
        <v>152</v>
      </c>
      <c r="D59" s="14">
        <v>52</v>
      </c>
      <c r="E59" s="14"/>
      <c r="F59" s="14" t="s">
        <v>119</v>
      </c>
      <c r="G59" s="17">
        <v>0.022118055555555557</v>
      </c>
      <c r="H59" s="13">
        <f t="shared" si="1"/>
        <v>55</v>
      </c>
    </row>
    <row r="60" spans="1:8" ht="12.75">
      <c r="A60" s="14"/>
      <c r="B60" s="14" t="s">
        <v>158</v>
      </c>
      <c r="C60" s="14" t="s">
        <v>155</v>
      </c>
      <c r="D60" s="14">
        <v>36</v>
      </c>
      <c r="E60" s="14" t="s">
        <v>49</v>
      </c>
      <c r="F60" s="14" t="s">
        <v>114</v>
      </c>
      <c r="G60" s="17">
        <v>0.022546296296296297</v>
      </c>
      <c r="H60" s="13">
        <f t="shared" si="1"/>
        <v>56</v>
      </c>
    </row>
    <row r="61" spans="1:8" ht="12.75">
      <c r="A61" s="14"/>
      <c r="B61" s="14" t="s">
        <v>162</v>
      </c>
      <c r="C61" s="14" t="s">
        <v>155</v>
      </c>
      <c r="D61" s="14">
        <v>33</v>
      </c>
      <c r="E61" s="14" t="s">
        <v>100</v>
      </c>
      <c r="F61" s="14" t="s">
        <v>114</v>
      </c>
      <c r="G61" s="17">
        <v>0.02255787037037037</v>
      </c>
      <c r="H61" s="13">
        <f t="shared" si="1"/>
        <v>57</v>
      </c>
    </row>
    <row r="62" spans="1:8" ht="12.75">
      <c r="A62" s="14"/>
      <c r="B62" s="14" t="s">
        <v>41</v>
      </c>
      <c r="C62" s="14" t="s">
        <v>155</v>
      </c>
      <c r="D62" s="14">
        <v>65</v>
      </c>
      <c r="E62" s="14" t="s">
        <v>42</v>
      </c>
      <c r="F62" s="14" t="s">
        <v>119</v>
      </c>
      <c r="G62" s="17">
        <v>0.02459490740740741</v>
      </c>
      <c r="H62" s="13">
        <f t="shared" si="1"/>
        <v>58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B3" sqref="B3"/>
    </sheetView>
  </sheetViews>
  <sheetFormatPr defaultColWidth="11.00390625" defaultRowHeight="12.75"/>
  <cols>
    <col min="1" max="1" width="1.625" style="0" customWidth="1"/>
    <col min="2" max="2" width="17.375" style="0" bestFit="1" customWidth="1"/>
    <col min="3" max="3" width="18.625" style="0" bestFit="1" customWidth="1"/>
    <col min="4" max="4" width="5.75390625" style="0" customWidth="1"/>
    <col min="5" max="5" width="6.125" style="0" customWidth="1"/>
    <col min="6" max="6" width="5.00390625" style="0" customWidth="1"/>
    <col min="7" max="7" width="11.75390625" style="0" customWidth="1"/>
    <col min="8" max="8" width="7.25390625" style="0" customWidth="1"/>
  </cols>
  <sheetData>
    <row r="1" ht="20.25">
      <c r="B1" s="26" t="s">
        <v>66</v>
      </c>
    </row>
    <row r="2" ht="20.25">
      <c r="B2" s="26" t="s">
        <v>172</v>
      </c>
    </row>
    <row r="3" ht="20.25">
      <c r="B3" s="26" t="s">
        <v>61</v>
      </c>
    </row>
    <row r="4" spans="1:8" ht="26.25" thickBot="1">
      <c r="A4" s="2" t="s">
        <v>67</v>
      </c>
      <c r="B4" s="11" t="s">
        <v>68</v>
      </c>
      <c r="C4" s="3" t="s">
        <v>69</v>
      </c>
      <c r="D4" s="4" t="s">
        <v>70</v>
      </c>
      <c r="E4" s="2" t="s">
        <v>71</v>
      </c>
      <c r="F4" s="5" t="s">
        <v>72</v>
      </c>
      <c r="G4" s="6" t="s">
        <v>3</v>
      </c>
      <c r="H4" s="9" t="s">
        <v>2</v>
      </c>
    </row>
    <row r="5" spans="1:8" ht="13.5" thickTop="1">
      <c r="A5" s="13"/>
      <c r="B5" s="14" t="s">
        <v>191</v>
      </c>
      <c r="C5" s="14" t="s">
        <v>44</v>
      </c>
      <c r="D5" s="14">
        <v>73</v>
      </c>
      <c r="E5" s="14" t="s">
        <v>45</v>
      </c>
      <c r="F5" s="14" t="s">
        <v>119</v>
      </c>
      <c r="G5" s="17">
        <v>0.013819444444444445</v>
      </c>
      <c r="H5" s="13">
        <f aca="true" t="shared" si="0" ref="H5:H36">RANK(G5,G$1:G$65536,1)</f>
        <v>1</v>
      </c>
    </row>
    <row r="6" spans="1:8" ht="12.75">
      <c r="A6" s="13"/>
      <c r="B6" s="14" t="s">
        <v>91</v>
      </c>
      <c r="C6" s="14" t="s">
        <v>44</v>
      </c>
      <c r="D6" s="14">
        <v>45</v>
      </c>
      <c r="E6" s="14" t="s">
        <v>92</v>
      </c>
      <c r="F6" s="14" t="s">
        <v>119</v>
      </c>
      <c r="G6" s="17">
        <v>0.014456018518518519</v>
      </c>
      <c r="H6" s="13">
        <f t="shared" si="0"/>
        <v>2</v>
      </c>
    </row>
    <row r="7" spans="1:8" ht="12.75">
      <c r="A7" s="14"/>
      <c r="B7" s="14" t="s">
        <v>102</v>
      </c>
      <c r="C7" s="14" t="s">
        <v>155</v>
      </c>
      <c r="D7" s="14">
        <v>38</v>
      </c>
      <c r="E7" s="14"/>
      <c r="F7" s="14" t="s">
        <v>119</v>
      </c>
      <c r="G7" s="17">
        <v>0.014907407407407406</v>
      </c>
      <c r="H7" s="13">
        <f t="shared" si="0"/>
        <v>3</v>
      </c>
    </row>
    <row r="8" spans="1:8" ht="12.75">
      <c r="A8" s="14"/>
      <c r="B8" s="14" t="s">
        <v>122</v>
      </c>
      <c r="C8" s="14" t="s">
        <v>117</v>
      </c>
      <c r="D8" s="14">
        <v>6</v>
      </c>
      <c r="E8" s="14"/>
      <c r="F8" s="14" t="s">
        <v>119</v>
      </c>
      <c r="G8" s="17">
        <v>0.014918981481481483</v>
      </c>
      <c r="H8" s="13">
        <f t="shared" si="0"/>
        <v>4</v>
      </c>
    </row>
    <row r="9" spans="1:8" ht="12.75">
      <c r="A9" s="14"/>
      <c r="B9" s="14" t="s">
        <v>7</v>
      </c>
      <c r="C9" s="14" t="s">
        <v>13</v>
      </c>
      <c r="D9" s="14">
        <v>18</v>
      </c>
      <c r="E9" s="14"/>
      <c r="F9" s="14" t="s">
        <v>119</v>
      </c>
      <c r="G9" s="17">
        <v>0.015196759259259259</v>
      </c>
      <c r="H9" s="13">
        <f t="shared" si="0"/>
        <v>5</v>
      </c>
    </row>
    <row r="10" spans="1:8" ht="12.75">
      <c r="A10" s="14"/>
      <c r="B10" s="14" t="s">
        <v>50</v>
      </c>
      <c r="C10" s="14" t="s">
        <v>51</v>
      </c>
      <c r="D10" s="14">
        <v>60</v>
      </c>
      <c r="E10" s="14"/>
      <c r="F10" s="14" t="s">
        <v>119</v>
      </c>
      <c r="G10" s="17">
        <v>0.015416666666666667</v>
      </c>
      <c r="H10" s="13">
        <f t="shared" si="0"/>
        <v>6</v>
      </c>
    </row>
    <row r="11" spans="1:8" ht="12.75">
      <c r="A11" s="14"/>
      <c r="B11" s="14" t="s">
        <v>47</v>
      </c>
      <c r="C11" s="14" t="s">
        <v>155</v>
      </c>
      <c r="D11" s="14">
        <v>62</v>
      </c>
      <c r="E11" s="14" t="s">
        <v>45</v>
      </c>
      <c r="F11" s="14" t="s">
        <v>119</v>
      </c>
      <c r="G11" s="17">
        <v>0.01542824074074074</v>
      </c>
      <c r="H11" s="13">
        <f t="shared" si="0"/>
        <v>7</v>
      </c>
    </row>
    <row r="12" spans="1:8" ht="12.75">
      <c r="A12" s="14"/>
      <c r="B12" s="14" t="s">
        <v>90</v>
      </c>
      <c r="C12" s="14" t="s">
        <v>44</v>
      </c>
      <c r="D12" s="14">
        <v>46</v>
      </c>
      <c r="E12" s="14"/>
      <c r="F12" s="14" t="s">
        <v>119</v>
      </c>
      <c r="G12" s="17">
        <v>0.015694444444444445</v>
      </c>
      <c r="H12" s="13">
        <f t="shared" si="0"/>
        <v>8</v>
      </c>
    </row>
    <row r="13" spans="1:8" ht="12.75">
      <c r="A13" s="14"/>
      <c r="B13" s="14" t="s">
        <v>200</v>
      </c>
      <c r="C13" s="14" t="s">
        <v>117</v>
      </c>
      <c r="D13" s="14">
        <v>66</v>
      </c>
      <c r="E13" s="14"/>
      <c r="F13" s="14" t="s">
        <v>119</v>
      </c>
      <c r="G13" s="17">
        <v>0.01582175925925926</v>
      </c>
      <c r="H13" s="13">
        <f t="shared" si="0"/>
        <v>9</v>
      </c>
    </row>
    <row r="14" spans="1:8" ht="12.75">
      <c r="A14" s="14"/>
      <c r="B14" s="14" t="s">
        <v>93</v>
      </c>
      <c r="C14" s="14" t="s">
        <v>94</v>
      </c>
      <c r="D14" s="14">
        <v>44</v>
      </c>
      <c r="E14" s="14" t="s">
        <v>45</v>
      </c>
      <c r="F14" s="14" t="s">
        <v>119</v>
      </c>
      <c r="G14" s="17">
        <v>0.015891203703703703</v>
      </c>
      <c r="H14" s="13">
        <f t="shared" si="0"/>
        <v>10</v>
      </c>
    </row>
    <row r="15" spans="1:8" ht="12.75">
      <c r="A15" s="14"/>
      <c r="B15" s="14" t="s">
        <v>156</v>
      </c>
      <c r="C15" s="14" t="s">
        <v>117</v>
      </c>
      <c r="D15" s="14">
        <v>26</v>
      </c>
      <c r="E15" s="14"/>
      <c r="F15" s="14" t="s">
        <v>119</v>
      </c>
      <c r="G15" s="17">
        <v>0.0159375</v>
      </c>
      <c r="H15" s="13">
        <f t="shared" si="0"/>
        <v>11</v>
      </c>
    </row>
    <row r="16" spans="1:8" ht="12.75">
      <c r="A16" s="14"/>
      <c r="B16" s="14" t="s">
        <v>167</v>
      </c>
      <c r="C16" s="14" t="s">
        <v>134</v>
      </c>
      <c r="D16" s="14">
        <v>29</v>
      </c>
      <c r="E16" s="14"/>
      <c r="F16" s="14" t="s">
        <v>119</v>
      </c>
      <c r="G16" s="17">
        <v>0.015949074074074074</v>
      </c>
      <c r="H16" s="13">
        <f t="shared" si="0"/>
        <v>12</v>
      </c>
    </row>
    <row r="17" spans="1:8" ht="12.75">
      <c r="A17" s="14"/>
      <c r="B17" s="14" t="s">
        <v>188</v>
      </c>
      <c r="C17" s="14" t="s">
        <v>44</v>
      </c>
      <c r="D17" s="14">
        <v>51</v>
      </c>
      <c r="E17" s="14" t="s">
        <v>45</v>
      </c>
      <c r="F17" s="14" t="s">
        <v>119</v>
      </c>
      <c r="G17" s="17">
        <v>0.01596064814814815</v>
      </c>
      <c r="H17" s="13">
        <f t="shared" si="0"/>
        <v>13</v>
      </c>
    </row>
    <row r="18" spans="1:8" ht="12.75">
      <c r="A18" s="14"/>
      <c r="B18" s="14" t="s">
        <v>197</v>
      </c>
      <c r="C18" s="14" t="s">
        <v>117</v>
      </c>
      <c r="D18" s="14">
        <v>68</v>
      </c>
      <c r="E18" s="14"/>
      <c r="F18" s="14" t="s">
        <v>119</v>
      </c>
      <c r="G18" s="17">
        <v>0.016076388888888887</v>
      </c>
      <c r="H18" s="13">
        <f t="shared" si="0"/>
        <v>14</v>
      </c>
    </row>
    <row r="19" spans="1:8" ht="12.75">
      <c r="A19" s="14"/>
      <c r="B19" s="14" t="s">
        <v>127</v>
      </c>
      <c r="C19" s="14" t="s">
        <v>117</v>
      </c>
      <c r="D19" s="14">
        <v>13</v>
      </c>
      <c r="E19" s="14" t="s">
        <v>129</v>
      </c>
      <c r="F19" s="14" t="s">
        <v>119</v>
      </c>
      <c r="G19" s="17">
        <v>0.016412037037037037</v>
      </c>
      <c r="H19" s="13">
        <f t="shared" si="0"/>
        <v>15</v>
      </c>
    </row>
    <row r="20" spans="1:8" ht="12.75">
      <c r="A20" s="14"/>
      <c r="B20" s="14" t="s">
        <v>116</v>
      </c>
      <c r="C20" s="14" t="s">
        <v>117</v>
      </c>
      <c r="D20" s="14">
        <v>4</v>
      </c>
      <c r="E20" s="14" t="s">
        <v>118</v>
      </c>
      <c r="F20" s="14" t="s">
        <v>119</v>
      </c>
      <c r="G20" s="17">
        <v>0.016828703703703703</v>
      </c>
      <c r="H20" s="13">
        <f t="shared" si="0"/>
        <v>16</v>
      </c>
    </row>
    <row r="21" spans="1:8" ht="12.75">
      <c r="A21" s="14"/>
      <c r="B21" s="14" t="s">
        <v>120</v>
      </c>
      <c r="C21" s="14" t="s">
        <v>117</v>
      </c>
      <c r="D21" s="14">
        <v>5</v>
      </c>
      <c r="E21" s="14" t="s">
        <v>121</v>
      </c>
      <c r="F21" s="14" t="s">
        <v>119</v>
      </c>
      <c r="G21" s="17">
        <v>0.016875</v>
      </c>
      <c r="H21" s="13">
        <f t="shared" si="0"/>
        <v>17</v>
      </c>
    </row>
    <row r="22" spans="1:8" ht="12.75">
      <c r="A22" s="14"/>
      <c r="B22" s="14" t="s">
        <v>198</v>
      </c>
      <c r="C22" s="14" t="s">
        <v>199</v>
      </c>
      <c r="D22" s="14">
        <v>67</v>
      </c>
      <c r="E22" s="14" t="s">
        <v>118</v>
      </c>
      <c r="F22" s="14" t="s">
        <v>119</v>
      </c>
      <c r="G22" s="17">
        <v>0.016944444444444443</v>
      </c>
      <c r="H22" s="13">
        <f t="shared" si="0"/>
        <v>18</v>
      </c>
    </row>
    <row r="23" spans="1:8" ht="12.75">
      <c r="A23" s="14"/>
      <c r="B23" s="13" t="s">
        <v>109</v>
      </c>
      <c r="C23" s="13" t="s">
        <v>110</v>
      </c>
      <c r="D23" s="13">
        <v>1</v>
      </c>
      <c r="E23" s="13" t="s">
        <v>111</v>
      </c>
      <c r="F23" s="13" t="s">
        <v>112</v>
      </c>
      <c r="G23" s="18">
        <v>0.017106481481481483</v>
      </c>
      <c r="H23" s="13">
        <f t="shared" si="0"/>
        <v>19</v>
      </c>
    </row>
    <row r="24" spans="1:8" ht="12.75">
      <c r="A24" s="14"/>
      <c r="B24" s="14" t="s">
        <v>46</v>
      </c>
      <c r="C24" s="14" t="s">
        <v>152</v>
      </c>
      <c r="D24" s="14">
        <v>63</v>
      </c>
      <c r="E24" s="14" t="s">
        <v>45</v>
      </c>
      <c r="F24" s="14" t="s">
        <v>119</v>
      </c>
      <c r="G24" s="17">
        <v>0.017152777777777777</v>
      </c>
      <c r="H24" s="13">
        <f t="shared" si="0"/>
        <v>20</v>
      </c>
    </row>
    <row r="25" spans="1:8" ht="12.75">
      <c r="A25" s="14"/>
      <c r="B25" s="14" t="s">
        <v>88</v>
      </c>
      <c r="C25" s="14" t="s">
        <v>155</v>
      </c>
      <c r="D25" s="14">
        <v>48</v>
      </c>
      <c r="E25" s="14" t="s">
        <v>65</v>
      </c>
      <c r="F25" s="14" t="s">
        <v>119</v>
      </c>
      <c r="G25" s="17">
        <v>0.017280092592592593</v>
      </c>
      <c r="H25" s="13">
        <f t="shared" si="0"/>
        <v>21</v>
      </c>
    </row>
    <row r="26" spans="1:8" ht="12.75">
      <c r="A26" s="14"/>
      <c r="B26" s="14" t="s">
        <v>168</v>
      </c>
      <c r="C26" s="14" t="s">
        <v>134</v>
      </c>
      <c r="D26" s="14">
        <v>28</v>
      </c>
      <c r="E26" s="14" t="s">
        <v>118</v>
      </c>
      <c r="F26" s="14" t="s">
        <v>119</v>
      </c>
      <c r="G26" s="17">
        <v>0.017384259259259262</v>
      </c>
      <c r="H26" s="13">
        <f t="shared" si="0"/>
        <v>22</v>
      </c>
    </row>
    <row r="27" spans="1:8" ht="12.75">
      <c r="A27" s="14"/>
      <c r="B27" s="14" t="s">
        <v>101</v>
      </c>
      <c r="C27" s="14" t="s">
        <v>44</v>
      </c>
      <c r="D27" s="14">
        <v>39</v>
      </c>
      <c r="E27" s="14"/>
      <c r="F27" s="14" t="s">
        <v>114</v>
      </c>
      <c r="G27" s="17">
        <v>0.01741898148148148</v>
      </c>
      <c r="H27" s="13">
        <f t="shared" si="0"/>
        <v>23</v>
      </c>
    </row>
    <row r="28" spans="1:8" ht="12.75">
      <c r="A28" s="14"/>
      <c r="B28" s="14" t="s">
        <v>15</v>
      </c>
      <c r="C28" s="14" t="s">
        <v>16</v>
      </c>
      <c r="D28" s="14">
        <v>12</v>
      </c>
      <c r="E28" s="14" t="s">
        <v>129</v>
      </c>
      <c r="F28" s="14" t="s">
        <v>119</v>
      </c>
      <c r="G28" s="17">
        <v>0.01747685185185185</v>
      </c>
      <c r="H28" s="13">
        <f t="shared" si="0"/>
        <v>24</v>
      </c>
    </row>
    <row r="29" spans="1:8" ht="12.75">
      <c r="A29" s="14"/>
      <c r="B29" s="14" t="s">
        <v>192</v>
      </c>
      <c r="C29" s="14" t="s">
        <v>44</v>
      </c>
      <c r="D29" s="14">
        <v>72</v>
      </c>
      <c r="E29" s="14"/>
      <c r="F29" s="14" t="s">
        <v>193</v>
      </c>
      <c r="G29" s="17">
        <v>0.017546296296296296</v>
      </c>
      <c r="H29" s="13">
        <f t="shared" si="0"/>
        <v>25</v>
      </c>
    </row>
    <row r="30" spans="1:8" ht="12.75">
      <c r="A30" s="14"/>
      <c r="B30" s="14" t="s">
        <v>190</v>
      </c>
      <c r="C30" s="14" t="s">
        <v>155</v>
      </c>
      <c r="D30" s="14">
        <v>74</v>
      </c>
      <c r="E30" s="14" t="s">
        <v>45</v>
      </c>
      <c r="F30" s="14" t="s">
        <v>119</v>
      </c>
      <c r="G30" s="17">
        <v>0.01798611111111111</v>
      </c>
      <c r="H30" s="13">
        <f t="shared" si="0"/>
        <v>26</v>
      </c>
    </row>
    <row r="31" spans="1:8" ht="12.75">
      <c r="A31" s="14"/>
      <c r="B31" s="14" t="s">
        <v>157</v>
      </c>
      <c r="C31" s="14" t="s">
        <v>155</v>
      </c>
      <c r="D31" s="14">
        <v>75</v>
      </c>
      <c r="E31" s="14"/>
      <c r="F31" s="14" t="s">
        <v>119</v>
      </c>
      <c r="G31" s="17">
        <v>0.01815972222222222</v>
      </c>
      <c r="H31" s="13">
        <f t="shared" si="0"/>
        <v>27</v>
      </c>
    </row>
    <row r="32" spans="1:8" ht="12.75">
      <c r="A32" s="14"/>
      <c r="B32" s="14" t="s">
        <v>104</v>
      </c>
      <c r="C32" s="14" t="s">
        <v>63</v>
      </c>
      <c r="D32" s="14">
        <v>25</v>
      </c>
      <c r="E32" s="14" t="s">
        <v>135</v>
      </c>
      <c r="F32" s="14" t="s">
        <v>114</v>
      </c>
      <c r="G32" s="17">
        <v>0.018252314814814815</v>
      </c>
      <c r="H32" s="13">
        <f t="shared" si="0"/>
        <v>28</v>
      </c>
    </row>
    <row r="33" spans="1:8" ht="12.75">
      <c r="A33" s="14"/>
      <c r="B33" s="14" t="s">
        <v>195</v>
      </c>
      <c r="C33" s="14" t="s">
        <v>13</v>
      </c>
      <c r="D33" s="14">
        <v>70</v>
      </c>
      <c r="E33" s="14"/>
      <c r="F33" s="14" t="s">
        <v>119</v>
      </c>
      <c r="G33" s="17">
        <v>0.018275462962962962</v>
      </c>
      <c r="H33" s="13">
        <f t="shared" si="0"/>
        <v>29</v>
      </c>
    </row>
    <row r="34" spans="1:8" ht="12.75">
      <c r="A34" s="14"/>
      <c r="B34" s="14" t="s">
        <v>123</v>
      </c>
      <c r="C34" s="14" t="s">
        <v>117</v>
      </c>
      <c r="D34" s="14">
        <v>8</v>
      </c>
      <c r="E34" s="14" t="s">
        <v>118</v>
      </c>
      <c r="F34" s="14" t="s">
        <v>124</v>
      </c>
      <c r="G34" s="17">
        <v>0.018310185185185186</v>
      </c>
      <c r="H34" s="13">
        <f t="shared" si="0"/>
        <v>30</v>
      </c>
    </row>
    <row r="35" spans="1:8" ht="12.75">
      <c r="A35" s="14"/>
      <c r="B35" s="14" t="s">
        <v>10</v>
      </c>
      <c r="C35" s="14" t="s">
        <v>9</v>
      </c>
      <c r="D35" s="14">
        <v>20</v>
      </c>
      <c r="E35" s="14" t="s">
        <v>11</v>
      </c>
      <c r="F35" s="14" t="s">
        <v>114</v>
      </c>
      <c r="G35" s="17">
        <v>0.018414351851851852</v>
      </c>
      <c r="H35" s="13">
        <f t="shared" si="0"/>
        <v>31</v>
      </c>
    </row>
    <row r="36" spans="1:8" ht="12.75">
      <c r="A36" s="14"/>
      <c r="B36" s="14" t="s">
        <v>194</v>
      </c>
      <c r="C36" s="14" t="s">
        <v>155</v>
      </c>
      <c r="D36" s="14">
        <v>71</v>
      </c>
      <c r="E36" s="14"/>
      <c r="F36" s="14" t="s">
        <v>119</v>
      </c>
      <c r="G36" s="17">
        <v>0.018414351851851852</v>
      </c>
      <c r="H36" s="13">
        <f t="shared" si="0"/>
        <v>31</v>
      </c>
    </row>
    <row r="37" spans="1:8" ht="12.75">
      <c r="A37" s="14"/>
      <c r="B37" s="14" t="s">
        <v>95</v>
      </c>
      <c r="C37" s="14" t="s">
        <v>155</v>
      </c>
      <c r="D37" s="14">
        <v>43</v>
      </c>
      <c r="E37" s="14" t="s">
        <v>65</v>
      </c>
      <c r="F37" s="14" t="s">
        <v>124</v>
      </c>
      <c r="G37" s="17">
        <v>0.01849537037037037</v>
      </c>
      <c r="H37" s="13">
        <f aca="true" t="shared" si="1" ref="H37:H62">RANK(G37,G$1:G$65536,1)</f>
        <v>33</v>
      </c>
    </row>
    <row r="38" spans="1:8" ht="12.75">
      <c r="A38" s="14"/>
      <c r="B38" s="14" t="s">
        <v>189</v>
      </c>
      <c r="C38" s="14" t="s">
        <v>155</v>
      </c>
      <c r="D38" s="14">
        <v>50</v>
      </c>
      <c r="E38" s="14"/>
      <c r="F38" s="14" t="s">
        <v>119</v>
      </c>
      <c r="G38" s="17">
        <v>0.018622685185185183</v>
      </c>
      <c r="H38" s="13">
        <f t="shared" si="1"/>
        <v>34</v>
      </c>
    </row>
    <row r="39" spans="1:8" ht="12.75">
      <c r="A39" s="14"/>
      <c r="B39" s="14" t="s">
        <v>86</v>
      </c>
      <c r="C39" s="14" t="s">
        <v>87</v>
      </c>
      <c r="D39" s="14">
        <v>49</v>
      </c>
      <c r="E39" s="14" t="s">
        <v>113</v>
      </c>
      <c r="F39" s="14" t="s">
        <v>114</v>
      </c>
      <c r="G39" s="17">
        <v>0.01866898148148148</v>
      </c>
      <c r="H39" s="13">
        <f t="shared" si="1"/>
        <v>35</v>
      </c>
    </row>
    <row r="40" spans="1:8" ht="12.75">
      <c r="A40" s="14"/>
      <c r="B40" s="14" t="s">
        <v>163</v>
      </c>
      <c r="C40" s="14" t="s">
        <v>155</v>
      </c>
      <c r="D40" s="14">
        <v>32</v>
      </c>
      <c r="E40" s="14" t="s">
        <v>45</v>
      </c>
      <c r="F40" s="14" t="s">
        <v>119</v>
      </c>
      <c r="G40" s="17">
        <v>0.018784722222222223</v>
      </c>
      <c r="H40" s="13">
        <f t="shared" si="1"/>
        <v>36</v>
      </c>
    </row>
    <row r="41" spans="1:8" ht="12.75">
      <c r="A41" s="14"/>
      <c r="B41" s="14" t="s">
        <v>96</v>
      </c>
      <c r="C41" s="14" t="s">
        <v>152</v>
      </c>
      <c r="D41" s="14">
        <v>42</v>
      </c>
      <c r="E41" s="14" t="s">
        <v>49</v>
      </c>
      <c r="F41" s="14" t="s">
        <v>114</v>
      </c>
      <c r="G41" s="17">
        <v>0.01880787037037037</v>
      </c>
      <c r="H41" s="13">
        <f t="shared" si="1"/>
        <v>37</v>
      </c>
    </row>
    <row r="42" spans="1:8" ht="12.75">
      <c r="A42" s="14"/>
      <c r="B42" s="14" t="s">
        <v>165</v>
      </c>
      <c r="C42" s="14" t="s">
        <v>166</v>
      </c>
      <c r="D42" s="14">
        <v>30</v>
      </c>
      <c r="E42" s="14" t="s">
        <v>65</v>
      </c>
      <c r="F42" s="14" t="s">
        <v>119</v>
      </c>
      <c r="G42" s="17">
        <v>0.01912037037037037</v>
      </c>
      <c r="H42" s="13">
        <f t="shared" si="1"/>
        <v>38</v>
      </c>
    </row>
    <row r="43" spans="1:8" ht="12.75">
      <c r="A43" s="14"/>
      <c r="B43" s="14" t="s">
        <v>48</v>
      </c>
      <c r="C43" s="14" t="s">
        <v>155</v>
      </c>
      <c r="D43" s="14">
        <v>61</v>
      </c>
      <c r="E43" s="14" t="s">
        <v>49</v>
      </c>
      <c r="F43" s="14" t="s">
        <v>114</v>
      </c>
      <c r="G43" s="17">
        <v>0.019143518518518518</v>
      </c>
      <c r="H43" s="13">
        <f t="shared" si="1"/>
        <v>39</v>
      </c>
    </row>
    <row r="44" spans="1:8" ht="12.75">
      <c r="A44" s="14"/>
      <c r="B44" s="14" t="s">
        <v>64</v>
      </c>
      <c r="C44" s="14" t="s">
        <v>13</v>
      </c>
      <c r="D44" s="14">
        <v>23</v>
      </c>
      <c r="E44" s="14" t="s">
        <v>65</v>
      </c>
      <c r="F44" s="14" t="s">
        <v>119</v>
      </c>
      <c r="G44" s="17">
        <v>0.019247685185185184</v>
      </c>
      <c r="H44" s="13">
        <f t="shared" si="1"/>
        <v>40</v>
      </c>
    </row>
    <row r="45" spans="1:8" ht="12.75">
      <c r="A45" s="14"/>
      <c r="B45" s="14" t="s">
        <v>115</v>
      </c>
      <c r="C45" s="14" t="s">
        <v>14</v>
      </c>
      <c r="D45" s="14">
        <v>3</v>
      </c>
      <c r="E45" s="14"/>
      <c r="F45" s="14" t="s">
        <v>114</v>
      </c>
      <c r="G45" s="17">
        <v>0.01925925925925926</v>
      </c>
      <c r="H45" s="13">
        <f t="shared" si="1"/>
        <v>41</v>
      </c>
    </row>
    <row r="46" spans="1:8" ht="12.75">
      <c r="A46" s="14"/>
      <c r="B46" s="14" t="s">
        <v>185</v>
      </c>
      <c r="C46" s="14" t="s">
        <v>186</v>
      </c>
      <c r="D46" s="14">
        <v>53</v>
      </c>
      <c r="E46" s="14"/>
      <c r="F46" s="14" t="s">
        <v>119</v>
      </c>
      <c r="G46" s="17">
        <v>0.01940972222222222</v>
      </c>
      <c r="H46" s="13">
        <f t="shared" si="1"/>
        <v>42</v>
      </c>
    </row>
    <row r="47" spans="1:8" ht="12.75">
      <c r="A47" s="14"/>
      <c r="B47" s="14" t="s">
        <v>169</v>
      </c>
      <c r="C47" s="14" t="s">
        <v>134</v>
      </c>
      <c r="D47" s="14">
        <v>27</v>
      </c>
      <c r="E47" s="14" t="s">
        <v>135</v>
      </c>
      <c r="F47" s="14" t="s">
        <v>114</v>
      </c>
      <c r="G47" s="17">
        <v>0.01958333333333333</v>
      </c>
      <c r="H47" s="13">
        <f t="shared" si="1"/>
        <v>43</v>
      </c>
    </row>
    <row r="48" spans="1:8" ht="12.75">
      <c r="A48" s="14"/>
      <c r="B48" s="14" t="s">
        <v>159</v>
      </c>
      <c r="C48" s="14" t="s">
        <v>155</v>
      </c>
      <c r="D48" s="14">
        <v>35</v>
      </c>
      <c r="E48" s="14" t="s">
        <v>49</v>
      </c>
      <c r="F48" s="14" t="s">
        <v>114</v>
      </c>
      <c r="G48" s="17">
        <v>0.019768518518518515</v>
      </c>
      <c r="H48" s="13">
        <f t="shared" si="1"/>
        <v>44</v>
      </c>
    </row>
    <row r="49" spans="1:8" ht="12.75">
      <c r="A49" s="14"/>
      <c r="B49" s="14" t="s">
        <v>164</v>
      </c>
      <c r="C49" s="14" t="s">
        <v>155</v>
      </c>
      <c r="D49" s="14">
        <v>31</v>
      </c>
      <c r="E49" s="14" t="s">
        <v>113</v>
      </c>
      <c r="F49" s="14" t="s">
        <v>114</v>
      </c>
      <c r="G49" s="17">
        <v>0.020162037037037037</v>
      </c>
      <c r="H49" s="13">
        <f t="shared" si="1"/>
        <v>45</v>
      </c>
    </row>
    <row r="50" spans="1:8" ht="12.75">
      <c r="A50" s="14"/>
      <c r="B50" s="14" t="s">
        <v>128</v>
      </c>
      <c r="C50" s="14" t="s">
        <v>117</v>
      </c>
      <c r="D50" s="14">
        <v>10</v>
      </c>
      <c r="E50" s="14" t="s">
        <v>129</v>
      </c>
      <c r="F50" s="14" t="s">
        <v>130</v>
      </c>
      <c r="G50" s="17">
        <v>0.020405092592592593</v>
      </c>
      <c r="H50" s="13">
        <f t="shared" si="1"/>
        <v>46</v>
      </c>
    </row>
    <row r="51" spans="1:8" ht="12.75">
      <c r="A51" s="14"/>
      <c r="B51" s="14" t="s">
        <v>160</v>
      </c>
      <c r="C51" s="14" t="s">
        <v>155</v>
      </c>
      <c r="D51" s="14">
        <v>34</v>
      </c>
      <c r="E51" s="14" t="s">
        <v>161</v>
      </c>
      <c r="F51" s="14" t="s">
        <v>119</v>
      </c>
      <c r="G51" s="17">
        <v>0.020671296296296295</v>
      </c>
      <c r="H51" s="13">
        <f t="shared" si="1"/>
        <v>47</v>
      </c>
    </row>
    <row r="52" spans="1:8" ht="12.75">
      <c r="A52" s="14"/>
      <c r="B52" s="14" t="s">
        <v>154</v>
      </c>
      <c r="C52" s="14" t="s">
        <v>155</v>
      </c>
      <c r="D52" s="14">
        <v>24</v>
      </c>
      <c r="E52" s="14" t="s">
        <v>118</v>
      </c>
      <c r="F52" s="14" t="s">
        <v>119</v>
      </c>
      <c r="G52" s="17">
        <v>0.020833333333333332</v>
      </c>
      <c r="H52" s="13">
        <f t="shared" si="1"/>
        <v>48</v>
      </c>
    </row>
    <row r="53" spans="1:8" ht="12.75">
      <c r="A53" s="14"/>
      <c r="B53" s="14" t="s">
        <v>98</v>
      </c>
      <c r="C53" s="14" t="s">
        <v>99</v>
      </c>
      <c r="D53" s="14">
        <v>40</v>
      </c>
      <c r="E53" s="14" t="s">
        <v>100</v>
      </c>
      <c r="F53" s="14" t="s">
        <v>114</v>
      </c>
      <c r="G53" s="17">
        <v>0.02125</v>
      </c>
      <c r="H53" s="13">
        <f t="shared" si="1"/>
        <v>49</v>
      </c>
    </row>
    <row r="54" spans="1:8" ht="12.75">
      <c r="A54" s="14"/>
      <c r="B54" s="14" t="s">
        <v>196</v>
      </c>
      <c r="C54" s="14" t="s">
        <v>44</v>
      </c>
      <c r="D54" s="14">
        <v>69</v>
      </c>
      <c r="E54" s="14"/>
      <c r="F54" s="14" t="s">
        <v>119</v>
      </c>
      <c r="G54" s="17">
        <v>0.02148148148148148</v>
      </c>
      <c r="H54" s="13">
        <f t="shared" si="1"/>
        <v>50</v>
      </c>
    </row>
    <row r="55" spans="1:8" ht="12.75">
      <c r="A55" s="14"/>
      <c r="B55" s="14" t="s">
        <v>17</v>
      </c>
      <c r="C55" s="14" t="s">
        <v>134</v>
      </c>
      <c r="D55" s="14">
        <v>14</v>
      </c>
      <c r="E55" s="14" t="s">
        <v>135</v>
      </c>
      <c r="F55" s="14" t="s">
        <v>114</v>
      </c>
      <c r="G55" s="17">
        <v>0.02162037037037037</v>
      </c>
      <c r="H55" s="13">
        <f t="shared" si="1"/>
        <v>51</v>
      </c>
    </row>
    <row r="56" spans="1:8" ht="12.75">
      <c r="A56" s="14"/>
      <c r="B56" s="14" t="s">
        <v>137</v>
      </c>
      <c r="C56" s="14" t="s">
        <v>13</v>
      </c>
      <c r="D56" s="14">
        <v>16</v>
      </c>
      <c r="E56" s="14" t="s">
        <v>135</v>
      </c>
      <c r="F56" s="14" t="s">
        <v>6</v>
      </c>
      <c r="G56" s="17">
        <v>0.021967592592592594</v>
      </c>
      <c r="H56" s="13">
        <f t="shared" si="1"/>
        <v>52</v>
      </c>
    </row>
    <row r="57" spans="1:8" ht="12.75">
      <c r="A57" s="14"/>
      <c r="B57" s="14" t="s">
        <v>138</v>
      </c>
      <c r="C57" s="14" t="s">
        <v>13</v>
      </c>
      <c r="D57" s="14">
        <v>17</v>
      </c>
      <c r="E57" s="14"/>
      <c r="F57" s="14" t="s">
        <v>114</v>
      </c>
      <c r="G57" s="17">
        <v>0.021967592592592594</v>
      </c>
      <c r="H57" s="13">
        <f t="shared" si="1"/>
        <v>52</v>
      </c>
    </row>
    <row r="58" spans="1:8" ht="12.75">
      <c r="A58" s="14"/>
      <c r="B58" s="14" t="s">
        <v>103</v>
      </c>
      <c r="C58" s="14" t="s">
        <v>155</v>
      </c>
      <c r="D58" s="14">
        <v>37</v>
      </c>
      <c r="E58" s="14" t="s">
        <v>49</v>
      </c>
      <c r="F58" s="14" t="s">
        <v>114</v>
      </c>
      <c r="G58" s="17">
        <v>0.02342592592592593</v>
      </c>
      <c r="H58" s="13">
        <f t="shared" si="1"/>
        <v>54</v>
      </c>
    </row>
    <row r="59" spans="1:8" ht="12.75">
      <c r="A59" s="14"/>
      <c r="B59" s="14" t="s">
        <v>97</v>
      </c>
      <c r="C59" s="14" t="s">
        <v>155</v>
      </c>
      <c r="D59" s="14">
        <v>41</v>
      </c>
      <c r="E59" s="14" t="s">
        <v>49</v>
      </c>
      <c r="F59" s="14" t="s">
        <v>114</v>
      </c>
      <c r="G59" s="17">
        <v>0.02342592592592593</v>
      </c>
      <c r="H59" s="13">
        <f t="shared" si="1"/>
        <v>54</v>
      </c>
    </row>
    <row r="60" spans="1:8" ht="12.75">
      <c r="A60" s="14"/>
      <c r="B60" s="14" t="s">
        <v>162</v>
      </c>
      <c r="C60" s="14" t="s">
        <v>155</v>
      </c>
      <c r="D60" s="14">
        <v>33</v>
      </c>
      <c r="E60" s="14" t="s">
        <v>100</v>
      </c>
      <c r="F60" s="14" t="s">
        <v>114</v>
      </c>
      <c r="G60" s="17">
        <v>0.02513888888888889</v>
      </c>
      <c r="H60" s="13">
        <f t="shared" si="1"/>
        <v>56</v>
      </c>
    </row>
    <row r="61" spans="1:8" ht="12.75">
      <c r="A61" s="14"/>
      <c r="B61" s="14" t="s">
        <v>158</v>
      </c>
      <c r="C61" s="14" t="s">
        <v>155</v>
      </c>
      <c r="D61" s="14">
        <v>36</v>
      </c>
      <c r="E61" s="14" t="s">
        <v>49</v>
      </c>
      <c r="F61" s="14" t="s">
        <v>114</v>
      </c>
      <c r="G61" s="17">
        <v>0.02513888888888889</v>
      </c>
      <c r="H61" s="13">
        <f t="shared" si="1"/>
        <v>56</v>
      </c>
    </row>
    <row r="62" spans="1:8" ht="12.75">
      <c r="A62" s="14"/>
      <c r="B62" s="14" t="s">
        <v>41</v>
      </c>
      <c r="C62" s="14" t="s">
        <v>155</v>
      </c>
      <c r="D62" s="14">
        <v>65</v>
      </c>
      <c r="E62" s="14" t="s">
        <v>42</v>
      </c>
      <c r="F62" s="14" t="s">
        <v>119</v>
      </c>
      <c r="G62" s="17">
        <v>0.028275462962962964</v>
      </c>
      <c r="H62" s="13">
        <f t="shared" si="1"/>
        <v>58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23">
      <selection activeCell="G50" sqref="G50"/>
    </sheetView>
  </sheetViews>
  <sheetFormatPr defaultColWidth="11.00390625" defaultRowHeight="12.75"/>
  <cols>
    <col min="1" max="1" width="1.875" style="0" customWidth="1"/>
    <col min="2" max="2" width="17.375" style="0" bestFit="1" customWidth="1"/>
    <col min="3" max="3" width="18.625" style="0" bestFit="1" customWidth="1"/>
    <col min="4" max="4" width="5.875" style="0" customWidth="1"/>
    <col min="5" max="5" width="5.25390625" style="0" customWidth="1"/>
    <col min="6" max="6" width="4.375" style="0" customWidth="1"/>
    <col min="7" max="7" width="10.375" style="0" customWidth="1"/>
    <col min="8" max="8" width="0" style="0" hidden="1" customWidth="1"/>
    <col min="9" max="9" width="4.625" style="0" customWidth="1"/>
  </cols>
  <sheetData>
    <row r="1" ht="20.25">
      <c r="B1" s="26" t="s">
        <v>66</v>
      </c>
    </row>
    <row r="2" ht="20.25">
      <c r="B2" s="26" t="s">
        <v>132</v>
      </c>
    </row>
    <row r="3" ht="20.25">
      <c r="B3" s="26" t="s">
        <v>133</v>
      </c>
    </row>
    <row r="4" spans="1:9" ht="45.75" thickBot="1">
      <c r="A4" s="2" t="s">
        <v>60</v>
      </c>
      <c r="B4" s="11" t="s">
        <v>68</v>
      </c>
      <c r="C4" s="3" t="s">
        <v>69</v>
      </c>
      <c r="D4" s="4" t="s">
        <v>70</v>
      </c>
      <c r="E4" s="2" t="s">
        <v>71</v>
      </c>
      <c r="F4" s="5" t="s">
        <v>72</v>
      </c>
      <c r="G4" s="6" t="s">
        <v>5</v>
      </c>
      <c r="H4" s="7" t="s">
        <v>80</v>
      </c>
      <c r="I4" s="9" t="s">
        <v>2</v>
      </c>
    </row>
    <row r="5" spans="1:9" ht="13.5" thickTop="1">
      <c r="A5" s="14"/>
      <c r="B5" s="14" t="s">
        <v>91</v>
      </c>
      <c r="C5" s="14" t="s">
        <v>44</v>
      </c>
      <c r="D5" s="14">
        <v>45</v>
      </c>
      <c r="E5" s="14" t="s">
        <v>92</v>
      </c>
      <c r="F5" s="14" t="s">
        <v>119</v>
      </c>
      <c r="G5" s="17">
        <v>0.013379629629629628</v>
      </c>
      <c r="H5" s="14">
        <v>1</v>
      </c>
      <c r="I5" s="13">
        <f aca="true" t="shared" si="0" ref="I5:I36">RANK(G5,G$1:G$65536,1)</f>
        <v>1</v>
      </c>
    </row>
    <row r="6" spans="1:9" ht="12.75">
      <c r="A6" s="14"/>
      <c r="B6" s="14" t="s">
        <v>122</v>
      </c>
      <c r="C6" s="14" t="s">
        <v>117</v>
      </c>
      <c r="D6" s="14">
        <v>6</v>
      </c>
      <c r="E6" s="14"/>
      <c r="F6" s="14" t="s">
        <v>119</v>
      </c>
      <c r="G6" s="17">
        <v>0.013819444444444445</v>
      </c>
      <c r="H6" s="14">
        <v>2</v>
      </c>
      <c r="I6" s="13">
        <f t="shared" si="0"/>
        <v>2</v>
      </c>
    </row>
    <row r="7" spans="1:9" ht="12.75">
      <c r="A7" s="14"/>
      <c r="B7" s="14" t="s">
        <v>50</v>
      </c>
      <c r="C7" s="14" t="s">
        <v>51</v>
      </c>
      <c r="D7" s="14">
        <v>60</v>
      </c>
      <c r="E7" s="14"/>
      <c r="F7" s="14" t="s">
        <v>119</v>
      </c>
      <c r="G7" s="17">
        <v>0.01383101851851852</v>
      </c>
      <c r="H7" s="14">
        <v>3</v>
      </c>
      <c r="I7" s="13">
        <f t="shared" si="0"/>
        <v>3</v>
      </c>
    </row>
    <row r="8" spans="1:9" ht="12.75">
      <c r="A8" s="14"/>
      <c r="B8" s="14" t="s">
        <v>102</v>
      </c>
      <c r="C8" s="14" t="s">
        <v>155</v>
      </c>
      <c r="D8" s="14">
        <v>38</v>
      </c>
      <c r="E8" s="14"/>
      <c r="F8" s="14" t="s">
        <v>119</v>
      </c>
      <c r="G8" s="17">
        <v>0.013912037037037037</v>
      </c>
      <c r="H8" s="14">
        <v>4</v>
      </c>
      <c r="I8" s="13">
        <f t="shared" si="0"/>
        <v>4</v>
      </c>
    </row>
    <row r="9" spans="1:9" ht="12.75">
      <c r="A9" s="14"/>
      <c r="B9" s="14" t="s">
        <v>7</v>
      </c>
      <c r="C9" s="14" t="s">
        <v>13</v>
      </c>
      <c r="D9" s="14">
        <v>18</v>
      </c>
      <c r="E9" s="14"/>
      <c r="F9" s="14" t="s">
        <v>119</v>
      </c>
      <c r="G9" s="17">
        <v>0.014328703703703703</v>
      </c>
      <c r="H9" s="35">
        <v>5</v>
      </c>
      <c r="I9" s="13">
        <f t="shared" si="0"/>
        <v>5</v>
      </c>
    </row>
    <row r="10" spans="1:9" ht="12.75">
      <c r="A10" s="14"/>
      <c r="B10" s="14" t="s">
        <v>47</v>
      </c>
      <c r="C10" s="14" t="s">
        <v>155</v>
      </c>
      <c r="D10" s="14">
        <v>62</v>
      </c>
      <c r="E10" s="14" t="s">
        <v>45</v>
      </c>
      <c r="F10" s="14" t="s">
        <v>119</v>
      </c>
      <c r="G10" s="17">
        <v>0.014525462962962964</v>
      </c>
      <c r="H10" s="14">
        <v>6</v>
      </c>
      <c r="I10" s="13">
        <f t="shared" si="0"/>
        <v>6</v>
      </c>
    </row>
    <row r="11" spans="1:9" ht="12.75">
      <c r="A11" s="14"/>
      <c r="B11" s="14" t="s">
        <v>90</v>
      </c>
      <c r="C11" s="14" t="s">
        <v>44</v>
      </c>
      <c r="D11" s="14">
        <v>46</v>
      </c>
      <c r="E11" s="14"/>
      <c r="F11" s="14" t="s">
        <v>119</v>
      </c>
      <c r="G11" s="17">
        <v>0.014583333333333332</v>
      </c>
      <c r="H11" s="14">
        <v>7</v>
      </c>
      <c r="I11" s="13">
        <f t="shared" si="0"/>
        <v>7</v>
      </c>
    </row>
    <row r="12" spans="1:9" ht="12.75">
      <c r="A12" s="14"/>
      <c r="B12" s="14" t="s">
        <v>156</v>
      </c>
      <c r="C12" s="14" t="s">
        <v>117</v>
      </c>
      <c r="D12" s="14">
        <v>26</v>
      </c>
      <c r="E12" s="14"/>
      <c r="F12" s="14" t="s">
        <v>119</v>
      </c>
      <c r="G12" s="17">
        <v>0.014641203703703703</v>
      </c>
      <c r="H12" s="14">
        <v>8</v>
      </c>
      <c r="I12" s="13">
        <f t="shared" si="0"/>
        <v>8</v>
      </c>
    </row>
    <row r="13" spans="1:9" ht="12.75">
      <c r="A13" s="14"/>
      <c r="B13" s="14" t="s">
        <v>52</v>
      </c>
      <c r="C13" s="14" t="s">
        <v>51</v>
      </c>
      <c r="D13" s="14">
        <v>59</v>
      </c>
      <c r="E13" s="14" t="s">
        <v>45</v>
      </c>
      <c r="F13" s="14" t="s">
        <v>119</v>
      </c>
      <c r="G13" s="17">
        <v>0.014710648148148148</v>
      </c>
      <c r="H13" s="14">
        <v>9</v>
      </c>
      <c r="I13" s="13">
        <f t="shared" si="0"/>
        <v>9</v>
      </c>
    </row>
    <row r="14" spans="1:9" ht="12.75">
      <c r="A14" s="14"/>
      <c r="B14" s="14" t="s">
        <v>93</v>
      </c>
      <c r="C14" s="14" t="s">
        <v>94</v>
      </c>
      <c r="D14" s="14">
        <v>44</v>
      </c>
      <c r="E14" s="14" t="s">
        <v>45</v>
      </c>
      <c r="F14" s="14" t="s">
        <v>119</v>
      </c>
      <c r="G14" s="17">
        <v>0.014826388888888889</v>
      </c>
      <c r="H14" s="14">
        <v>10</v>
      </c>
      <c r="I14" s="13">
        <f t="shared" si="0"/>
        <v>10</v>
      </c>
    </row>
    <row r="15" spans="1:9" ht="12.75">
      <c r="A15" s="14"/>
      <c r="B15" s="14" t="s">
        <v>167</v>
      </c>
      <c r="C15" s="14" t="s">
        <v>134</v>
      </c>
      <c r="D15" s="14">
        <v>29</v>
      </c>
      <c r="E15" s="14"/>
      <c r="F15" s="14" t="s">
        <v>119</v>
      </c>
      <c r="G15" s="17">
        <v>0.014907407407407406</v>
      </c>
      <c r="H15" s="14">
        <v>11</v>
      </c>
      <c r="I15" s="13">
        <f t="shared" si="0"/>
        <v>11</v>
      </c>
    </row>
    <row r="16" spans="1:9" ht="12.75">
      <c r="A16" s="14"/>
      <c r="B16" s="14" t="s">
        <v>188</v>
      </c>
      <c r="C16" s="14" t="s">
        <v>44</v>
      </c>
      <c r="D16" s="14">
        <v>51</v>
      </c>
      <c r="E16" s="14" t="s">
        <v>45</v>
      </c>
      <c r="F16" s="14" t="s">
        <v>119</v>
      </c>
      <c r="G16" s="17">
        <v>0.014976851851851852</v>
      </c>
      <c r="H16" s="14">
        <v>12</v>
      </c>
      <c r="I16" s="13">
        <f t="shared" si="0"/>
        <v>12</v>
      </c>
    </row>
    <row r="17" spans="1:9" ht="12.75">
      <c r="A17" s="14"/>
      <c r="B17" s="14" t="s">
        <v>127</v>
      </c>
      <c r="C17" s="14" t="s">
        <v>117</v>
      </c>
      <c r="D17" s="14">
        <v>13</v>
      </c>
      <c r="E17" s="14" t="s">
        <v>129</v>
      </c>
      <c r="F17" s="14" t="s">
        <v>119</v>
      </c>
      <c r="G17" s="17">
        <v>0.015416666666666667</v>
      </c>
      <c r="H17" s="14">
        <v>13</v>
      </c>
      <c r="I17" s="13">
        <f t="shared" si="0"/>
        <v>13</v>
      </c>
    </row>
    <row r="18" spans="1:9" ht="12.75">
      <c r="A18" s="14"/>
      <c r="B18" s="14" t="s">
        <v>15</v>
      </c>
      <c r="C18" s="14" t="s">
        <v>16</v>
      </c>
      <c r="D18" s="14">
        <v>12</v>
      </c>
      <c r="E18" s="14" t="s">
        <v>129</v>
      </c>
      <c r="F18" s="14" t="s">
        <v>119</v>
      </c>
      <c r="G18" s="17">
        <v>0.01582175925925926</v>
      </c>
      <c r="H18" s="14">
        <v>14</v>
      </c>
      <c r="I18" s="13">
        <f t="shared" si="0"/>
        <v>14</v>
      </c>
    </row>
    <row r="19" spans="1:9" ht="12.75">
      <c r="A19" s="14"/>
      <c r="B19" s="14" t="s">
        <v>46</v>
      </c>
      <c r="C19" s="14" t="s">
        <v>152</v>
      </c>
      <c r="D19" s="14">
        <v>63</v>
      </c>
      <c r="E19" s="14" t="s">
        <v>45</v>
      </c>
      <c r="F19" s="14" t="s">
        <v>119</v>
      </c>
      <c r="G19" s="17">
        <v>0.015833333333333335</v>
      </c>
      <c r="H19" s="14">
        <v>15</v>
      </c>
      <c r="I19" s="13">
        <f t="shared" si="0"/>
        <v>15</v>
      </c>
    </row>
    <row r="20" spans="1:9" ht="12.75">
      <c r="A20" s="14"/>
      <c r="B20" s="14" t="s">
        <v>105</v>
      </c>
      <c r="C20" s="14" t="s">
        <v>44</v>
      </c>
      <c r="D20" s="14">
        <v>81</v>
      </c>
      <c r="E20" s="14" t="s">
        <v>106</v>
      </c>
      <c r="F20" s="14" t="s">
        <v>119</v>
      </c>
      <c r="G20" s="17">
        <v>0.015868055555555555</v>
      </c>
      <c r="H20" s="14">
        <v>16</v>
      </c>
      <c r="I20" s="13">
        <f t="shared" si="0"/>
        <v>16</v>
      </c>
    </row>
    <row r="21" spans="1:9" ht="12.75">
      <c r="A21" s="14"/>
      <c r="B21" s="14" t="s">
        <v>116</v>
      </c>
      <c r="C21" s="14" t="s">
        <v>117</v>
      </c>
      <c r="D21" s="14">
        <v>4</v>
      </c>
      <c r="E21" s="14" t="s">
        <v>118</v>
      </c>
      <c r="F21" s="14" t="s">
        <v>119</v>
      </c>
      <c r="G21" s="17">
        <v>0.015902777777777776</v>
      </c>
      <c r="H21" s="14">
        <v>16</v>
      </c>
      <c r="I21" s="13">
        <f t="shared" si="0"/>
        <v>17</v>
      </c>
    </row>
    <row r="22" spans="1:9" ht="12.75">
      <c r="A22" s="14"/>
      <c r="B22" s="14" t="s">
        <v>120</v>
      </c>
      <c r="C22" s="14" t="s">
        <v>117</v>
      </c>
      <c r="D22" s="14">
        <v>5</v>
      </c>
      <c r="E22" s="14" t="s">
        <v>121</v>
      </c>
      <c r="F22" s="14" t="s">
        <v>119</v>
      </c>
      <c r="G22" s="17">
        <v>0.0159375</v>
      </c>
      <c r="H22" s="14">
        <v>18</v>
      </c>
      <c r="I22" s="13">
        <f t="shared" si="0"/>
        <v>18</v>
      </c>
    </row>
    <row r="23" spans="1:9" ht="12.75">
      <c r="A23" s="13"/>
      <c r="B23" s="13" t="s">
        <v>109</v>
      </c>
      <c r="C23" s="13" t="s">
        <v>110</v>
      </c>
      <c r="D23" s="13">
        <v>1</v>
      </c>
      <c r="E23" s="13" t="s">
        <v>111</v>
      </c>
      <c r="F23" s="13" t="s">
        <v>112</v>
      </c>
      <c r="G23" s="18">
        <v>0.01599537037037037</v>
      </c>
      <c r="H23" s="13">
        <v>19</v>
      </c>
      <c r="I23" s="13">
        <f t="shared" si="0"/>
        <v>19</v>
      </c>
    </row>
    <row r="24" spans="1:9" ht="12.75">
      <c r="A24" s="14"/>
      <c r="B24" s="14" t="s">
        <v>101</v>
      </c>
      <c r="C24" s="14" t="s">
        <v>44</v>
      </c>
      <c r="D24" s="14">
        <v>39</v>
      </c>
      <c r="E24" s="14"/>
      <c r="F24" s="14" t="s">
        <v>114</v>
      </c>
      <c r="G24" s="17">
        <v>0.016099537037037037</v>
      </c>
      <c r="H24" s="14">
        <v>20</v>
      </c>
      <c r="I24" s="13">
        <f t="shared" si="0"/>
        <v>20</v>
      </c>
    </row>
    <row r="25" spans="1:9" ht="12.75">
      <c r="A25" s="14"/>
      <c r="B25" s="14" t="s">
        <v>88</v>
      </c>
      <c r="C25" s="14" t="s">
        <v>155</v>
      </c>
      <c r="D25" s="14">
        <v>48</v>
      </c>
      <c r="E25" s="14" t="s">
        <v>65</v>
      </c>
      <c r="F25" s="14" t="s">
        <v>119</v>
      </c>
      <c r="G25" s="17">
        <v>0.016145833333333335</v>
      </c>
      <c r="H25" s="14">
        <v>21</v>
      </c>
      <c r="I25" s="13">
        <f t="shared" si="0"/>
        <v>21</v>
      </c>
    </row>
    <row r="26" spans="1:9" ht="12.75">
      <c r="A26" s="14"/>
      <c r="B26" s="14" t="s">
        <v>168</v>
      </c>
      <c r="C26" s="14" t="s">
        <v>134</v>
      </c>
      <c r="D26" s="14">
        <v>28</v>
      </c>
      <c r="E26" s="14" t="s">
        <v>118</v>
      </c>
      <c r="F26" s="14" t="s">
        <v>119</v>
      </c>
      <c r="G26" s="17">
        <v>0.016412037037037037</v>
      </c>
      <c r="H26" s="14">
        <v>22</v>
      </c>
      <c r="I26" s="13">
        <f t="shared" si="0"/>
        <v>22</v>
      </c>
    </row>
    <row r="27" spans="1:9" ht="12.75">
      <c r="A27" s="14"/>
      <c r="B27" s="14" t="s">
        <v>107</v>
      </c>
      <c r="C27" s="14" t="s">
        <v>134</v>
      </c>
      <c r="D27" s="14">
        <v>80</v>
      </c>
      <c r="E27" s="14" t="s">
        <v>45</v>
      </c>
      <c r="F27" s="14" t="s">
        <v>119</v>
      </c>
      <c r="G27" s="17">
        <v>0.01673611111111111</v>
      </c>
      <c r="H27" s="14">
        <v>23</v>
      </c>
      <c r="I27" s="13">
        <f t="shared" si="0"/>
        <v>23</v>
      </c>
    </row>
    <row r="28" spans="1:9" ht="12.75">
      <c r="A28" s="14"/>
      <c r="B28" s="14" t="s">
        <v>95</v>
      </c>
      <c r="C28" s="14" t="s">
        <v>155</v>
      </c>
      <c r="D28" s="14">
        <v>43</v>
      </c>
      <c r="E28" s="14" t="s">
        <v>65</v>
      </c>
      <c r="F28" s="14" t="s">
        <v>124</v>
      </c>
      <c r="G28" s="17">
        <v>0.016863425925925928</v>
      </c>
      <c r="H28" s="14">
        <v>24</v>
      </c>
      <c r="I28" s="13">
        <f t="shared" si="0"/>
        <v>24</v>
      </c>
    </row>
    <row r="29" spans="1:9" ht="12.75">
      <c r="A29" s="14"/>
      <c r="B29" s="14" t="s">
        <v>195</v>
      </c>
      <c r="C29" s="14" t="s">
        <v>13</v>
      </c>
      <c r="D29" s="14">
        <v>70</v>
      </c>
      <c r="E29" s="14"/>
      <c r="F29" s="14" t="s">
        <v>119</v>
      </c>
      <c r="G29" s="17">
        <v>0.016967592592592593</v>
      </c>
      <c r="H29" s="14">
        <v>25</v>
      </c>
      <c r="I29" s="13">
        <f t="shared" si="0"/>
        <v>25</v>
      </c>
    </row>
    <row r="30" spans="1:9" ht="12.75">
      <c r="A30" s="14"/>
      <c r="B30" s="14" t="s">
        <v>104</v>
      </c>
      <c r="C30" s="14" t="s">
        <v>63</v>
      </c>
      <c r="D30" s="14">
        <v>25</v>
      </c>
      <c r="E30" s="14" t="s">
        <v>135</v>
      </c>
      <c r="F30" s="14" t="s">
        <v>114</v>
      </c>
      <c r="G30" s="17">
        <v>0.017060185185185185</v>
      </c>
      <c r="H30" s="14">
        <v>26</v>
      </c>
      <c r="I30" s="13">
        <f t="shared" si="0"/>
        <v>26</v>
      </c>
    </row>
    <row r="31" spans="1:9" ht="12.75">
      <c r="A31" s="14"/>
      <c r="B31" s="14" t="s">
        <v>189</v>
      </c>
      <c r="C31" s="14" t="s">
        <v>155</v>
      </c>
      <c r="D31" s="14">
        <v>50</v>
      </c>
      <c r="E31" s="14"/>
      <c r="F31" s="14" t="s">
        <v>119</v>
      </c>
      <c r="G31" s="17">
        <v>0.01712962962962963</v>
      </c>
      <c r="H31" s="14">
        <v>27</v>
      </c>
      <c r="I31" s="13">
        <f t="shared" si="0"/>
        <v>27</v>
      </c>
    </row>
    <row r="32" spans="1:9" ht="12.75">
      <c r="A32" s="14"/>
      <c r="B32" s="14" t="s">
        <v>8</v>
      </c>
      <c r="C32" s="14" t="s">
        <v>9</v>
      </c>
      <c r="D32" s="14">
        <v>19</v>
      </c>
      <c r="E32" s="14" t="s">
        <v>129</v>
      </c>
      <c r="F32" s="14" t="s">
        <v>119</v>
      </c>
      <c r="G32" s="17">
        <v>0.01730324074074074</v>
      </c>
      <c r="H32" s="14">
        <v>28</v>
      </c>
      <c r="I32" s="13">
        <f t="shared" si="0"/>
        <v>28</v>
      </c>
    </row>
    <row r="33" spans="1:9" ht="12.75">
      <c r="A33" s="14"/>
      <c r="B33" s="14" t="s">
        <v>86</v>
      </c>
      <c r="C33" s="14" t="s">
        <v>87</v>
      </c>
      <c r="D33" s="14">
        <v>49</v>
      </c>
      <c r="E33" s="14" t="s">
        <v>113</v>
      </c>
      <c r="F33" s="14" t="s">
        <v>114</v>
      </c>
      <c r="G33" s="17">
        <v>0.017361111111111112</v>
      </c>
      <c r="H33" s="14">
        <v>29</v>
      </c>
      <c r="I33" s="13">
        <f t="shared" si="0"/>
        <v>29</v>
      </c>
    </row>
    <row r="34" spans="1:9" ht="12.75">
      <c r="A34" s="14"/>
      <c r="B34" s="14" t="s">
        <v>10</v>
      </c>
      <c r="C34" s="14" t="s">
        <v>9</v>
      </c>
      <c r="D34" s="14">
        <v>20</v>
      </c>
      <c r="E34" s="14" t="s">
        <v>11</v>
      </c>
      <c r="F34" s="14" t="s">
        <v>114</v>
      </c>
      <c r="G34" s="17">
        <v>0.017430555555555557</v>
      </c>
      <c r="H34" s="14">
        <v>29</v>
      </c>
      <c r="I34" s="13">
        <f t="shared" si="0"/>
        <v>30</v>
      </c>
    </row>
    <row r="35" spans="1:9" ht="12.75">
      <c r="A35" s="14"/>
      <c r="B35" s="14" t="s">
        <v>163</v>
      </c>
      <c r="C35" s="14" t="s">
        <v>155</v>
      </c>
      <c r="D35" s="14">
        <v>32</v>
      </c>
      <c r="E35" s="14" t="s">
        <v>45</v>
      </c>
      <c r="F35" s="14" t="s">
        <v>119</v>
      </c>
      <c r="G35" s="17">
        <v>0.017499999999999998</v>
      </c>
      <c r="H35" s="14">
        <v>31</v>
      </c>
      <c r="I35" s="13">
        <f t="shared" si="0"/>
        <v>31</v>
      </c>
    </row>
    <row r="36" spans="1:9" ht="12.75">
      <c r="A36" s="14"/>
      <c r="B36" s="14" t="s">
        <v>165</v>
      </c>
      <c r="C36" s="14" t="s">
        <v>166</v>
      </c>
      <c r="D36" s="14">
        <v>30</v>
      </c>
      <c r="E36" s="14" t="s">
        <v>65</v>
      </c>
      <c r="F36" s="14" t="s">
        <v>119</v>
      </c>
      <c r="G36" s="17">
        <v>0.017534722222222222</v>
      </c>
      <c r="H36" s="14">
        <v>32</v>
      </c>
      <c r="I36" s="13">
        <f t="shared" si="0"/>
        <v>32</v>
      </c>
    </row>
    <row r="37" spans="1:9" ht="12.75">
      <c r="A37" s="14"/>
      <c r="B37" s="14" t="s">
        <v>96</v>
      </c>
      <c r="C37" s="14" t="s">
        <v>152</v>
      </c>
      <c r="D37" s="14">
        <v>42</v>
      </c>
      <c r="E37" s="14" t="s">
        <v>49</v>
      </c>
      <c r="F37" s="14" t="s">
        <v>114</v>
      </c>
      <c r="G37" s="17">
        <v>0.01767361111111111</v>
      </c>
      <c r="H37" s="14">
        <v>33</v>
      </c>
      <c r="I37" s="13">
        <f aca="true" t="shared" si="1" ref="I37:I58">RANK(G37,G$1:G$65536,1)</f>
        <v>33</v>
      </c>
    </row>
    <row r="38" spans="1:9" ht="12.75">
      <c r="A38" s="14"/>
      <c r="B38" s="14" t="s">
        <v>123</v>
      </c>
      <c r="C38" s="14" t="s">
        <v>117</v>
      </c>
      <c r="D38" s="14">
        <v>8</v>
      </c>
      <c r="E38" s="14" t="s">
        <v>118</v>
      </c>
      <c r="F38" s="14" t="s">
        <v>124</v>
      </c>
      <c r="G38" s="17">
        <v>0.017766203703703704</v>
      </c>
      <c r="H38" s="14">
        <v>34</v>
      </c>
      <c r="I38" s="13">
        <f t="shared" si="1"/>
        <v>34</v>
      </c>
    </row>
    <row r="39" spans="1:9" ht="12.75">
      <c r="A39" s="14"/>
      <c r="B39" s="14" t="s">
        <v>185</v>
      </c>
      <c r="C39" s="14" t="s">
        <v>186</v>
      </c>
      <c r="D39" s="14">
        <v>53</v>
      </c>
      <c r="E39" s="14"/>
      <c r="F39" s="14" t="s">
        <v>119</v>
      </c>
      <c r="G39" s="17">
        <v>0.01778935185185185</v>
      </c>
      <c r="H39" s="14">
        <v>35</v>
      </c>
      <c r="I39" s="13">
        <f t="shared" si="1"/>
        <v>35</v>
      </c>
    </row>
    <row r="40" spans="1:9" ht="12.75">
      <c r="A40" s="14"/>
      <c r="B40" s="14" t="s">
        <v>115</v>
      </c>
      <c r="C40" s="14" t="s">
        <v>14</v>
      </c>
      <c r="D40" s="14">
        <v>3</v>
      </c>
      <c r="E40" s="14"/>
      <c r="F40" s="14" t="s">
        <v>114</v>
      </c>
      <c r="G40" s="17">
        <v>0.017800925925925925</v>
      </c>
      <c r="H40" s="14">
        <v>36</v>
      </c>
      <c r="I40" s="13">
        <f t="shared" si="1"/>
        <v>36</v>
      </c>
    </row>
    <row r="41" spans="1:9" ht="12.75">
      <c r="A41" s="14"/>
      <c r="B41" s="14" t="s">
        <v>48</v>
      </c>
      <c r="C41" s="14" t="s">
        <v>155</v>
      </c>
      <c r="D41" s="14">
        <v>61</v>
      </c>
      <c r="E41" s="14" t="s">
        <v>49</v>
      </c>
      <c r="F41" s="14" t="s">
        <v>114</v>
      </c>
      <c r="G41" s="17">
        <v>0.017974537037037035</v>
      </c>
      <c r="H41" s="14">
        <v>37</v>
      </c>
      <c r="I41" s="13">
        <f t="shared" si="1"/>
        <v>37</v>
      </c>
    </row>
    <row r="42" spans="1:9" ht="12.75">
      <c r="A42" s="14"/>
      <c r="B42" s="14" t="s">
        <v>131</v>
      </c>
      <c r="C42" s="14" t="s">
        <v>13</v>
      </c>
      <c r="D42" s="14">
        <v>78</v>
      </c>
      <c r="E42" s="14" t="s">
        <v>118</v>
      </c>
      <c r="F42" s="14" t="s">
        <v>119</v>
      </c>
      <c r="G42" s="17">
        <v>0.01800925925925926</v>
      </c>
      <c r="H42" s="14">
        <v>38</v>
      </c>
      <c r="I42" s="13">
        <f t="shared" si="1"/>
        <v>38</v>
      </c>
    </row>
    <row r="43" spans="1:9" ht="12.75">
      <c r="A43" s="14"/>
      <c r="B43" s="14" t="s">
        <v>169</v>
      </c>
      <c r="C43" s="14" t="s">
        <v>134</v>
      </c>
      <c r="D43" s="14">
        <v>27</v>
      </c>
      <c r="E43" s="14" t="s">
        <v>135</v>
      </c>
      <c r="F43" s="14" t="s">
        <v>114</v>
      </c>
      <c r="G43" s="17">
        <v>0.018043981481481484</v>
      </c>
      <c r="H43" s="14">
        <v>39</v>
      </c>
      <c r="I43" s="13">
        <f t="shared" si="1"/>
        <v>39</v>
      </c>
    </row>
    <row r="44" spans="1:9" ht="12.75">
      <c r="A44" s="14"/>
      <c r="B44" s="14" t="s">
        <v>64</v>
      </c>
      <c r="C44" s="14" t="s">
        <v>13</v>
      </c>
      <c r="D44" s="14">
        <v>23</v>
      </c>
      <c r="E44" s="14" t="s">
        <v>65</v>
      </c>
      <c r="F44" s="14" t="s">
        <v>119</v>
      </c>
      <c r="G44" s="17">
        <v>0.018379629629629628</v>
      </c>
      <c r="H44" s="14">
        <v>40</v>
      </c>
      <c r="I44" s="13">
        <f t="shared" si="1"/>
        <v>40</v>
      </c>
    </row>
    <row r="45" spans="1:9" ht="12.75">
      <c r="A45" s="14"/>
      <c r="B45" s="14" t="s">
        <v>159</v>
      </c>
      <c r="C45" s="14" t="s">
        <v>155</v>
      </c>
      <c r="D45" s="14">
        <v>35</v>
      </c>
      <c r="E45" s="14" t="s">
        <v>49</v>
      </c>
      <c r="F45" s="14" t="s">
        <v>114</v>
      </c>
      <c r="G45" s="17">
        <v>0.018993055555555558</v>
      </c>
      <c r="H45" s="14">
        <v>41</v>
      </c>
      <c r="I45" s="13">
        <f t="shared" si="1"/>
        <v>41</v>
      </c>
    </row>
    <row r="46" spans="1:9" ht="12.75">
      <c r="A46" s="14"/>
      <c r="B46" s="14" t="s">
        <v>128</v>
      </c>
      <c r="C46" s="14" t="s">
        <v>117</v>
      </c>
      <c r="D46" s="14">
        <v>10</v>
      </c>
      <c r="E46" s="14" t="s">
        <v>129</v>
      </c>
      <c r="F46" s="14" t="s">
        <v>130</v>
      </c>
      <c r="G46" s="17">
        <v>0.019467592592592595</v>
      </c>
      <c r="H46" s="14">
        <v>42</v>
      </c>
      <c r="I46" s="13">
        <f t="shared" si="1"/>
        <v>42</v>
      </c>
    </row>
    <row r="47" spans="1:9" ht="12.75">
      <c r="A47" s="14"/>
      <c r="B47" s="14" t="s">
        <v>160</v>
      </c>
      <c r="C47" s="14" t="s">
        <v>155</v>
      </c>
      <c r="D47" s="14">
        <v>34</v>
      </c>
      <c r="E47" s="14" t="s">
        <v>161</v>
      </c>
      <c r="F47" s="14" t="s">
        <v>119</v>
      </c>
      <c r="G47" s="17">
        <v>0.019502314814814816</v>
      </c>
      <c r="H47" s="14">
        <v>43</v>
      </c>
      <c r="I47" s="13">
        <f t="shared" si="1"/>
        <v>43</v>
      </c>
    </row>
    <row r="48" spans="1:9" ht="12.75">
      <c r="A48" s="14"/>
      <c r="B48" s="14" t="s">
        <v>17</v>
      </c>
      <c r="C48" s="14" t="s">
        <v>134</v>
      </c>
      <c r="D48" s="14">
        <v>14</v>
      </c>
      <c r="E48" s="14" t="s">
        <v>135</v>
      </c>
      <c r="F48" s="14" t="s">
        <v>114</v>
      </c>
      <c r="G48" s="17">
        <v>0.019699074074074074</v>
      </c>
      <c r="H48" s="14">
        <v>44</v>
      </c>
      <c r="I48" s="13">
        <f t="shared" si="1"/>
        <v>44</v>
      </c>
    </row>
    <row r="49" spans="1:9" ht="12.75">
      <c r="A49" s="14"/>
      <c r="B49" s="14" t="s">
        <v>98</v>
      </c>
      <c r="C49" s="14" t="s">
        <v>99</v>
      </c>
      <c r="D49" s="14">
        <v>40</v>
      </c>
      <c r="E49" s="14" t="s">
        <v>100</v>
      </c>
      <c r="F49" s="14" t="s">
        <v>114</v>
      </c>
      <c r="G49" s="17">
        <v>0.01972222222222222</v>
      </c>
      <c r="H49" s="14">
        <v>45</v>
      </c>
      <c r="I49" s="13">
        <f t="shared" si="1"/>
        <v>45</v>
      </c>
    </row>
    <row r="50" spans="1:9" ht="12.75">
      <c r="A50" s="14"/>
      <c r="B50" s="14" t="s">
        <v>137</v>
      </c>
      <c r="C50" s="14" t="s">
        <v>13</v>
      </c>
      <c r="D50" s="14">
        <v>16</v>
      </c>
      <c r="E50" s="14" t="s">
        <v>135</v>
      </c>
      <c r="F50" s="14" t="s">
        <v>6</v>
      </c>
      <c r="G50" s="17">
        <v>0.020810185185185185</v>
      </c>
      <c r="H50" s="14">
        <v>46</v>
      </c>
      <c r="I50" s="13">
        <f t="shared" si="1"/>
        <v>46</v>
      </c>
    </row>
    <row r="51" spans="1:9" ht="12.75">
      <c r="A51" s="14"/>
      <c r="B51" s="14" t="s">
        <v>138</v>
      </c>
      <c r="C51" s="14" t="s">
        <v>13</v>
      </c>
      <c r="D51" s="14">
        <v>17</v>
      </c>
      <c r="E51" s="14"/>
      <c r="F51" s="14" t="s">
        <v>114</v>
      </c>
      <c r="G51" s="17">
        <v>0.020810185185185185</v>
      </c>
      <c r="H51" s="14">
        <v>47</v>
      </c>
      <c r="I51" s="13">
        <f t="shared" si="1"/>
        <v>46</v>
      </c>
    </row>
    <row r="52" spans="1:9" ht="12.75">
      <c r="A52" s="14"/>
      <c r="B52" s="14" t="s">
        <v>103</v>
      </c>
      <c r="C52" s="14" t="s">
        <v>155</v>
      </c>
      <c r="D52" s="14">
        <v>37</v>
      </c>
      <c r="E52" s="14" t="s">
        <v>49</v>
      </c>
      <c r="F52" s="14" t="s">
        <v>114</v>
      </c>
      <c r="G52" s="17">
        <v>0.021666666666666667</v>
      </c>
      <c r="H52" s="14">
        <v>48</v>
      </c>
      <c r="I52" s="13">
        <f t="shared" si="1"/>
        <v>48</v>
      </c>
    </row>
    <row r="53" spans="1:9" ht="12.75">
      <c r="A53" s="14"/>
      <c r="B53" s="14" t="s">
        <v>97</v>
      </c>
      <c r="C53" s="14" t="s">
        <v>155</v>
      </c>
      <c r="D53" s="14">
        <v>41</v>
      </c>
      <c r="E53" s="14" t="s">
        <v>49</v>
      </c>
      <c r="F53" s="14" t="s">
        <v>114</v>
      </c>
      <c r="G53" s="17">
        <v>0.021666666666666667</v>
      </c>
      <c r="H53" s="14">
        <v>48</v>
      </c>
      <c r="I53" s="13">
        <f t="shared" si="1"/>
        <v>48</v>
      </c>
    </row>
    <row r="54" spans="1:9" ht="12.75">
      <c r="A54" s="14"/>
      <c r="B54" s="14" t="s">
        <v>158</v>
      </c>
      <c r="C54" s="14" t="s">
        <v>155</v>
      </c>
      <c r="D54" s="14">
        <v>36</v>
      </c>
      <c r="E54" s="14" t="s">
        <v>49</v>
      </c>
      <c r="F54" s="14" t="s">
        <v>114</v>
      </c>
      <c r="G54" s="17">
        <v>0.02271990740740741</v>
      </c>
      <c r="H54" s="14">
        <v>50</v>
      </c>
      <c r="I54" s="13">
        <f t="shared" si="1"/>
        <v>50</v>
      </c>
    </row>
    <row r="55" spans="1:9" ht="12.75">
      <c r="A55" s="14"/>
      <c r="B55" s="14" t="s">
        <v>171</v>
      </c>
      <c r="C55" s="14" t="s">
        <v>170</v>
      </c>
      <c r="D55" s="14">
        <v>7</v>
      </c>
      <c r="E55" s="14" t="s">
        <v>113</v>
      </c>
      <c r="F55" s="14" t="s">
        <v>114</v>
      </c>
      <c r="G55" s="17">
        <v>0.023136574074074077</v>
      </c>
      <c r="H55" s="14">
        <v>51</v>
      </c>
      <c r="I55" s="13">
        <f t="shared" si="1"/>
        <v>51</v>
      </c>
    </row>
    <row r="56" spans="1:9" ht="12.75">
      <c r="A56" s="14"/>
      <c r="B56" s="14" t="s">
        <v>162</v>
      </c>
      <c r="C56" s="14" t="s">
        <v>155</v>
      </c>
      <c r="D56" s="14">
        <v>33</v>
      </c>
      <c r="E56" s="14" t="s">
        <v>100</v>
      </c>
      <c r="F56" s="14" t="s">
        <v>114</v>
      </c>
      <c r="G56" s="17">
        <v>0.023229166666666665</v>
      </c>
      <c r="H56" s="14">
        <v>52</v>
      </c>
      <c r="I56" s="13">
        <f t="shared" si="1"/>
        <v>52</v>
      </c>
    </row>
    <row r="57" spans="1:9" ht="12.75">
      <c r="A57" s="14"/>
      <c r="B57" s="14" t="s">
        <v>108</v>
      </c>
      <c r="C57" s="14" t="s">
        <v>13</v>
      </c>
      <c r="D57" s="14">
        <v>79</v>
      </c>
      <c r="E57" s="14" t="s">
        <v>203</v>
      </c>
      <c r="F57" s="14" t="s">
        <v>114</v>
      </c>
      <c r="G57" s="17">
        <v>0.023564814814814813</v>
      </c>
      <c r="H57" s="14">
        <v>53</v>
      </c>
      <c r="I57" s="13">
        <f t="shared" si="1"/>
        <v>53</v>
      </c>
    </row>
    <row r="58" spans="1:9" ht="12.75">
      <c r="A58" s="14"/>
      <c r="B58" s="14" t="s">
        <v>41</v>
      </c>
      <c r="C58" s="14" t="s">
        <v>155</v>
      </c>
      <c r="D58" s="14">
        <v>65</v>
      </c>
      <c r="E58" s="14" t="s">
        <v>42</v>
      </c>
      <c r="F58" s="14" t="s">
        <v>119</v>
      </c>
      <c r="G58" s="17">
        <v>0.025243055555555557</v>
      </c>
      <c r="H58" s="14">
        <v>54</v>
      </c>
      <c r="I58" s="13">
        <f t="shared" si="1"/>
        <v>54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B4" sqref="B4"/>
    </sheetView>
  </sheetViews>
  <sheetFormatPr defaultColWidth="11.00390625" defaultRowHeight="12.75"/>
  <cols>
    <col min="1" max="1" width="3.25390625" style="0" customWidth="1"/>
    <col min="2" max="2" width="17.375" style="0" bestFit="1" customWidth="1"/>
    <col min="3" max="3" width="18.625" style="0" bestFit="1" customWidth="1"/>
    <col min="4" max="4" width="4.625" style="0" customWidth="1"/>
    <col min="5" max="5" width="4.875" style="0" customWidth="1"/>
    <col min="6" max="6" width="4.75390625" style="0" customWidth="1"/>
    <col min="7" max="7" width="11.00390625" style="0" customWidth="1"/>
    <col min="8" max="8" width="4.25390625" style="0" customWidth="1"/>
  </cols>
  <sheetData>
    <row r="1" ht="20.25">
      <c r="B1" s="26" t="s">
        <v>66</v>
      </c>
    </row>
    <row r="2" ht="20.25">
      <c r="B2" s="26" t="s">
        <v>30</v>
      </c>
    </row>
    <row r="3" ht="20.25">
      <c r="B3" s="26" t="s">
        <v>31</v>
      </c>
    </row>
    <row r="4" spans="1:8" ht="45.75" thickBot="1">
      <c r="A4" s="2" t="s">
        <v>60</v>
      </c>
      <c r="B4" s="11" t="s">
        <v>68</v>
      </c>
      <c r="C4" s="3" t="s">
        <v>69</v>
      </c>
      <c r="D4" s="4" t="s">
        <v>70</v>
      </c>
      <c r="E4" s="2" t="s">
        <v>71</v>
      </c>
      <c r="F4" s="5" t="s">
        <v>72</v>
      </c>
      <c r="G4" s="34" t="s">
        <v>82</v>
      </c>
      <c r="H4" s="10" t="s">
        <v>2</v>
      </c>
    </row>
    <row r="5" spans="1:8" ht="13.5" thickTop="1">
      <c r="A5" s="13"/>
      <c r="B5" s="14" t="s">
        <v>26</v>
      </c>
      <c r="C5" s="14" t="s">
        <v>63</v>
      </c>
      <c r="D5" s="14">
        <v>83</v>
      </c>
      <c r="E5" s="14" t="s">
        <v>129</v>
      </c>
      <c r="F5" s="14" t="s">
        <v>119</v>
      </c>
      <c r="G5" s="17">
        <v>0.011597222222222222</v>
      </c>
      <c r="H5" s="13">
        <f aca="true" t="shared" si="0" ref="H5:H36">RANK(G5,G$1:G$65536,1)</f>
        <v>1</v>
      </c>
    </row>
    <row r="6" spans="1:8" ht="12.75">
      <c r="A6" s="13"/>
      <c r="B6" s="14" t="s">
        <v>50</v>
      </c>
      <c r="C6" s="14" t="s">
        <v>51</v>
      </c>
      <c r="D6" s="14">
        <v>60</v>
      </c>
      <c r="E6" s="14"/>
      <c r="F6" s="14" t="s">
        <v>119</v>
      </c>
      <c r="G6" s="17">
        <v>0.012719907407407407</v>
      </c>
      <c r="H6" s="13">
        <f t="shared" si="0"/>
        <v>2</v>
      </c>
    </row>
    <row r="7" spans="1:8" ht="12.75">
      <c r="A7" s="14"/>
      <c r="B7" s="14" t="s">
        <v>122</v>
      </c>
      <c r="C7" s="14" t="s">
        <v>117</v>
      </c>
      <c r="D7" s="14">
        <v>6</v>
      </c>
      <c r="E7" s="14"/>
      <c r="F7" s="14" t="s">
        <v>119</v>
      </c>
      <c r="G7" s="17">
        <v>0.01289351851851852</v>
      </c>
      <c r="H7" s="13">
        <f t="shared" si="0"/>
        <v>3</v>
      </c>
    </row>
    <row r="8" spans="1:8" ht="12.75">
      <c r="A8" s="14"/>
      <c r="B8" s="14" t="s">
        <v>102</v>
      </c>
      <c r="C8" s="14" t="s">
        <v>155</v>
      </c>
      <c r="D8" s="14">
        <v>38</v>
      </c>
      <c r="E8" s="14"/>
      <c r="F8" s="14" t="s">
        <v>119</v>
      </c>
      <c r="G8" s="17">
        <v>0.01289351851851852</v>
      </c>
      <c r="H8" s="13">
        <f t="shared" si="0"/>
        <v>3</v>
      </c>
    </row>
    <row r="9" spans="1:8" ht="12.75">
      <c r="A9" s="14"/>
      <c r="B9" s="14" t="s">
        <v>7</v>
      </c>
      <c r="C9" s="14" t="s">
        <v>13</v>
      </c>
      <c r="D9" s="14">
        <v>18</v>
      </c>
      <c r="E9" s="14"/>
      <c r="F9" s="14" t="s">
        <v>119</v>
      </c>
      <c r="G9" s="17">
        <v>0.01315972222222222</v>
      </c>
      <c r="H9" s="13">
        <f t="shared" si="0"/>
        <v>5</v>
      </c>
    </row>
    <row r="10" spans="1:8" ht="12.75">
      <c r="A10" s="14"/>
      <c r="B10" s="14" t="s">
        <v>156</v>
      </c>
      <c r="C10" s="14" t="s">
        <v>117</v>
      </c>
      <c r="D10" s="14">
        <v>26</v>
      </c>
      <c r="E10" s="14"/>
      <c r="F10" s="14" t="s">
        <v>119</v>
      </c>
      <c r="G10" s="17">
        <v>0.013287037037037036</v>
      </c>
      <c r="H10" s="13">
        <f t="shared" si="0"/>
        <v>6</v>
      </c>
    </row>
    <row r="11" spans="1:8" ht="12.75">
      <c r="A11" s="14"/>
      <c r="B11" s="14" t="s">
        <v>47</v>
      </c>
      <c r="C11" s="14" t="s">
        <v>155</v>
      </c>
      <c r="D11" s="14">
        <v>62</v>
      </c>
      <c r="E11" s="14" t="s">
        <v>45</v>
      </c>
      <c r="F11" s="14" t="s">
        <v>119</v>
      </c>
      <c r="G11" s="17">
        <v>0.013402777777777777</v>
      </c>
      <c r="H11" s="13">
        <f t="shared" si="0"/>
        <v>7</v>
      </c>
    </row>
    <row r="12" spans="1:8" ht="12.75">
      <c r="A12" s="14"/>
      <c r="B12" s="14" t="s">
        <v>93</v>
      </c>
      <c r="C12" s="14" t="s">
        <v>94</v>
      </c>
      <c r="D12" s="14">
        <v>44</v>
      </c>
      <c r="E12" s="14" t="s">
        <v>45</v>
      </c>
      <c r="F12" s="14" t="s">
        <v>119</v>
      </c>
      <c r="G12" s="17">
        <v>0.013414351851851851</v>
      </c>
      <c r="H12" s="13">
        <f t="shared" si="0"/>
        <v>8</v>
      </c>
    </row>
    <row r="13" spans="1:8" ht="12.75">
      <c r="A13" s="14"/>
      <c r="B13" s="14" t="s">
        <v>90</v>
      </c>
      <c r="C13" s="14" t="s">
        <v>44</v>
      </c>
      <c r="D13" s="14">
        <v>46</v>
      </c>
      <c r="E13" s="14"/>
      <c r="F13" s="14" t="s">
        <v>119</v>
      </c>
      <c r="G13" s="17">
        <v>0.013541666666666667</v>
      </c>
      <c r="H13" s="13">
        <f t="shared" si="0"/>
        <v>9</v>
      </c>
    </row>
    <row r="14" spans="1:8" ht="12.75">
      <c r="A14" s="14"/>
      <c r="B14" s="14" t="s">
        <v>188</v>
      </c>
      <c r="C14" s="14" t="s">
        <v>44</v>
      </c>
      <c r="D14" s="14">
        <v>51</v>
      </c>
      <c r="E14" s="14" t="s">
        <v>45</v>
      </c>
      <c r="F14" s="14" t="s">
        <v>119</v>
      </c>
      <c r="G14" s="17">
        <v>0.013715277777777778</v>
      </c>
      <c r="H14" s="13">
        <f t="shared" si="0"/>
        <v>10</v>
      </c>
    </row>
    <row r="15" spans="1:8" ht="12.75">
      <c r="A15" s="14"/>
      <c r="B15" s="14" t="s">
        <v>167</v>
      </c>
      <c r="C15" s="14" t="s">
        <v>134</v>
      </c>
      <c r="D15" s="14">
        <v>29</v>
      </c>
      <c r="E15" s="14"/>
      <c r="F15" s="14" t="s">
        <v>119</v>
      </c>
      <c r="G15" s="17">
        <v>0.013807870370370371</v>
      </c>
      <c r="H15" s="13">
        <f t="shared" si="0"/>
        <v>11</v>
      </c>
    </row>
    <row r="16" spans="1:8" ht="12.75">
      <c r="A16" s="14"/>
      <c r="B16" s="14" t="s">
        <v>127</v>
      </c>
      <c r="C16" s="14" t="s">
        <v>117</v>
      </c>
      <c r="D16" s="14">
        <v>13</v>
      </c>
      <c r="E16" s="14" t="s">
        <v>129</v>
      </c>
      <c r="F16" s="14" t="s">
        <v>119</v>
      </c>
      <c r="G16" s="17">
        <v>0.014050925925925927</v>
      </c>
      <c r="H16" s="13">
        <f t="shared" si="0"/>
        <v>12</v>
      </c>
    </row>
    <row r="17" spans="1:8" ht="12.75">
      <c r="A17" s="14"/>
      <c r="B17" s="14" t="s">
        <v>200</v>
      </c>
      <c r="C17" s="14" t="s">
        <v>117</v>
      </c>
      <c r="D17" s="14">
        <v>66</v>
      </c>
      <c r="E17" s="14"/>
      <c r="F17" s="14" t="s">
        <v>119</v>
      </c>
      <c r="G17" s="17">
        <v>0.014398148148148148</v>
      </c>
      <c r="H17" s="13">
        <f t="shared" si="0"/>
        <v>13</v>
      </c>
    </row>
    <row r="18" spans="1:8" ht="12.75">
      <c r="A18" s="14"/>
      <c r="B18" s="14" t="s">
        <v>15</v>
      </c>
      <c r="C18" s="14" t="s">
        <v>16</v>
      </c>
      <c r="D18" s="14">
        <v>12</v>
      </c>
      <c r="E18" s="14" t="s">
        <v>129</v>
      </c>
      <c r="F18" s="14" t="s">
        <v>119</v>
      </c>
      <c r="G18" s="17">
        <v>0.014421296296296295</v>
      </c>
      <c r="H18" s="13">
        <f t="shared" si="0"/>
        <v>14</v>
      </c>
    </row>
    <row r="19" spans="1:8" ht="12.75">
      <c r="A19" s="14"/>
      <c r="B19" s="14" t="s">
        <v>46</v>
      </c>
      <c r="C19" s="14" t="s">
        <v>152</v>
      </c>
      <c r="D19" s="14">
        <v>63</v>
      </c>
      <c r="E19" s="14" t="s">
        <v>45</v>
      </c>
      <c r="F19" s="14" t="s">
        <v>119</v>
      </c>
      <c r="G19" s="17">
        <v>0.014444444444444446</v>
      </c>
      <c r="H19" s="13">
        <f t="shared" si="0"/>
        <v>15</v>
      </c>
    </row>
    <row r="20" spans="1:8" ht="12.75">
      <c r="A20" s="14"/>
      <c r="B20" s="14" t="s">
        <v>101</v>
      </c>
      <c r="C20" s="14" t="s">
        <v>44</v>
      </c>
      <c r="D20" s="14">
        <v>39</v>
      </c>
      <c r="E20" s="14"/>
      <c r="F20" s="14" t="s">
        <v>114</v>
      </c>
      <c r="G20" s="17">
        <v>0.014479166666666668</v>
      </c>
      <c r="H20" s="13">
        <f t="shared" si="0"/>
        <v>16</v>
      </c>
    </row>
    <row r="21" spans="1:8" ht="12.75">
      <c r="A21" s="14"/>
      <c r="B21" s="14" t="s">
        <v>120</v>
      </c>
      <c r="C21" s="14" t="s">
        <v>117</v>
      </c>
      <c r="D21" s="14">
        <v>5</v>
      </c>
      <c r="E21" s="14" t="s">
        <v>121</v>
      </c>
      <c r="F21" s="14" t="s">
        <v>119</v>
      </c>
      <c r="G21" s="17">
        <v>0.014513888888888889</v>
      </c>
      <c r="H21" s="13">
        <f t="shared" si="0"/>
        <v>17</v>
      </c>
    </row>
    <row r="22" spans="1:8" ht="12.75">
      <c r="A22" s="14"/>
      <c r="B22" s="14" t="s">
        <v>116</v>
      </c>
      <c r="C22" s="14" t="s">
        <v>117</v>
      </c>
      <c r="D22" s="14">
        <v>4</v>
      </c>
      <c r="E22" s="14" t="s">
        <v>118</v>
      </c>
      <c r="F22" s="14" t="s">
        <v>119</v>
      </c>
      <c r="G22" s="17">
        <v>0.014525462962962964</v>
      </c>
      <c r="H22" s="13">
        <f t="shared" si="0"/>
        <v>18</v>
      </c>
    </row>
    <row r="23" spans="1:8" ht="12.75">
      <c r="A23" s="14"/>
      <c r="B23" s="14" t="s">
        <v>88</v>
      </c>
      <c r="C23" s="14" t="s">
        <v>155</v>
      </c>
      <c r="D23" s="14">
        <v>48</v>
      </c>
      <c r="E23" s="14" t="s">
        <v>65</v>
      </c>
      <c r="F23" s="14" t="s">
        <v>119</v>
      </c>
      <c r="G23" s="17">
        <v>0.014525462962962964</v>
      </c>
      <c r="H23" s="13">
        <f t="shared" si="0"/>
        <v>18</v>
      </c>
    </row>
    <row r="24" spans="1:8" ht="12.75">
      <c r="A24" s="14"/>
      <c r="B24" s="13" t="s">
        <v>109</v>
      </c>
      <c r="C24" s="13" t="s">
        <v>110</v>
      </c>
      <c r="D24" s="13">
        <v>1</v>
      </c>
      <c r="E24" s="13" t="s">
        <v>111</v>
      </c>
      <c r="F24" s="13" t="s">
        <v>112</v>
      </c>
      <c r="G24" s="18">
        <v>0.014675925925925926</v>
      </c>
      <c r="H24" s="13">
        <f t="shared" si="0"/>
        <v>20</v>
      </c>
    </row>
    <row r="25" spans="1:8" ht="12.75">
      <c r="A25" s="14"/>
      <c r="B25" s="14" t="s">
        <v>168</v>
      </c>
      <c r="C25" s="14" t="s">
        <v>134</v>
      </c>
      <c r="D25" s="14">
        <v>28</v>
      </c>
      <c r="E25" s="14" t="s">
        <v>118</v>
      </c>
      <c r="F25" s="14" t="s">
        <v>119</v>
      </c>
      <c r="G25" s="17">
        <v>0.014826388888888889</v>
      </c>
      <c r="H25" s="13">
        <f t="shared" si="0"/>
        <v>21</v>
      </c>
    </row>
    <row r="26" spans="1:8" ht="12.75">
      <c r="A26" s="14"/>
      <c r="B26" s="14" t="s">
        <v>190</v>
      </c>
      <c r="C26" s="14" t="s">
        <v>155</v>
      </c>
      <c r="D26" s="14">
        <v>74</v>
      </c>
      <c r="E26" s="14" t="s">
        <v>45</v>
      </c>
      <c r="F26" s="14" t="s">
        <v>119</v>
      </c>
      <c r="G26" s="17">
        <v>0.015185185185185185</v>
      </c>
      <c r="H26" s="13">
        <f t="shared" si="0"/>
        <v>22</v>
      </c>
    </row>
    <row r="27" spans="1:8" ht="12.75">
      <c r="A27" s="14"/>
      <c r="B27" s="14" t="s">
        <v>104</v>
      </c>
      <c r="C27" s="14" t="s">
        <v>63</v>
      </c>
      <c r="D27" s="14">
        <v>25</v>
      </c>
      <c r="E27" s="14" t="s">
        <v>135</v>
      </c>
      <c r="F27" s="14" t="s">
        <v>114</v>
      </c>
      <c r="G27" s="17">
        <v>0.01521990740740741</v>
      </c>
      <c r="H27" s="13">
        <f t="shared" si="0"/>
        <v>23</v>
      </c>
    </row>
    <row r="28" spans="1:8" ht="12.75">
      <c r="A28" s="14"/>
      <c r="B28" s="14" t="s">
        <v>107</v>
      </c>
      <c r="C28" s="14" t="s">
        <v>134</v>
      </c>
      <c r="D28" s="14">
        <v>80</v>
      </c>
      <c r="E28" s="14" t="s">
        <v>45</v>
      </c>
      <c r="F28" s="14" t="s">
        <v>119</v>
      </c>
      <c r="G28" s="17">
        <v>0.015416666666666667</v>
      </c>
      <c r="H28" s="13">
        <f t="shared" si="0"/>
        <v>24</v>
      </c>
    </row>
    <row r="29" spans="1:8" ht="12.75">
      <c r="A29" s="14"/>
      <c r="B29" s="14" t="s">
        <v>18</v>
      </c>
      <c r="C29" s="14" t="s">
        <v>19</v>
      </c>
      <c r="D29" s="14">
        <v>90</v>
      </c>
      <c r="E29" s="14" t="s">
        <v>65</v>
      </c>
      <c r="F29" s="14" t="s">
        <v>119</v>
      </c>
      <c r="G29" s="17">
        <v>0.015509259259259257</v>
      </c>
      <c r="H29" s="13">
        <f t="shared" si="0"/>
        <v>25</v>
      </c>
    </row>
    <row r="30" spans="1:8" ht="12.75">
      <c r="A30" s="14"/>
      <c r="B30" s="14" t="s">
        <v>86</v>
      </c>
      <c r="C30" s="14" t="s">
        <v>87</v>
      </c>
      <c r="D30" s="14">
        <v>49</v>
      </c>
      <c r="E30" s="14" t="s">
        <v>113</v>
      </c>
      <c r="F30" s="14" t="s">
        <v>114</v>
      </c>
      <c r="G30" s="17">
        <v>0.015613425925925926</v>
      </c>
      <c r="H30" s="13">
        <f t="shared" si="0"/>
        <v>26</v>
      </c>
    </row>
    <row r="31" spans="1:8" ht="12.75">
      <c r="A31" s="14"/>
      <c r="B31" s="14" t="s">
        <v>10</v>
      </c>
      <c r="C31" s="14" t="s">
        <v>9</v>
      </c>
      <c r="D31" s="14">
        <v>20</v>
      </c>
      <c r="E31" s="14" t="s">
        <v>11</v>
      </c>
      <c r="F31" s="14" t="s">
        <v>114</v>
      </c>
      <c r="G31" s="17">
        <v>0.015810185185185184</v>
      </c>
      <c r="H31" s="13">
        <f t="shared" si="0"/>
        <v>27</v>
      </c>
    </row>
    <row r="32" spans="1:8" ht="12.75">
      <c r="A32" s="14"/>
      <c r="B32" s="14" t="s">
        <v>95</v>
      </c>
      <c r="C32" s="14" t="s">
        <v>155</v>
      </c>
      <c r="D32" s="14">
        <v>43</v>
      </c>
      <c r="E32" s="14" t="s">
        <v>65</v>
      </c>
      <c r="F32" s="14" t="s">
        <v>124</v>
      </c>
      <c r="G32" s="17">
        <v>0.015925925925925927</v>
      </c>
      <c r="H32" s="13">
        <f t="shared" si="0"/>
        <v>28</v>
      </c>
    </row>
    <row r="33" spans="1:8" ht="12.75">
      <c r="A33" s="14"/>
      <c r="B33" s="14" t="s">
        <v>189</v>
      </c>
      <c r="C33" s="14" t="s">
        <v>155</v>
      </c>
      <c r="D33" s="14">
        <v>50</v>
      </c>
      <c r="E33" s="14"/>
      <c r="F33" s="14" t="s">
        <v>119</v>
      </c>
      <c r="G33" s="17">
        <v>0.016041666666666666</v>
      </c>
      <c r="H33" s="13">
        <f t="shared" si="0"/>
        <v>29</v>
      </c>
    </row>
    <row r="34" spans="1:8" ht="12.75">
      <c r="A34" s="14"/>
      <c r="B34" s="14" t="s">
        <v>163</v>
      </c>
      <c r="C34" s="14" t="s">
        <v>155</v>
      </c>
      <c r="D34" s="14">
        <v>32</v>
      </c>
      <c r="E34" s="14" t="s">
        <v>45</v>
      </c>
      <c r="F34" s="14" t="s">
        <v>119</v>
      </c>
      <c r="G34" s="17">
        <v>0.016064814814814813</v>
      </c>
      <c r="H34" s="13">
        <f t="shared" si="0"/>
        <v>30</v>
      </c>
    </row>
    <row r="35" spans="1:8" ht="12.75">
      <c r="A35" s="14"/>
      <c r="B35" s="14" t="s">
        <v>165</v>
      </c>
      <c r="C35" s="14" t="s">
        <v>166</v>
      </c>
      <c r="D35" s="14">
        <v>30</v>
      </c>
      <c r="E35" s="14" t="s">
        <v>65</v>
      </c>
      <c r="F35" s="14" t="s">
        <v>119</v>
      </c>
      <c r="G35" s="17">
        <v>0.016087962962962964</v>
      </c>
      <c r="H35" s="13">
        <f t="shared" si="0"/>
        <v>31</v>
      </c>
    </row>
    <row r="36" spans="1:8" ht="12.75">
      <c r="A36" s="14"/>
      <c r="B36" s="14" t="s">
        <v>123</v>
      </c>
      <c r="C36" s="14" t="s">
        <v>117</v>
      </c>
      <c r="D36" s="14">
        <v>8</v>
      </c>
      <c r="E36" s="14" t="s">
        <v>118</v>
      </c>
      <c r="F36" s="14" t="s">
        <v>124</v>
      </c>
      <c r="G36" s="17">
        <v>0.016145833333333335</v>
      </c>
      <c r="H36" s="13">
        <f t="shared" si="0"/>
        <v>32</v>
      </c>
    </row>
    <row r="37" spans="1:8" ht="12.75">
      <c r="A37" s="14"/>
      <c r="B37" s="14" t="s">
        <v>185</v>
      </c>
      <c r="C37" s="14" t="s">
        <v>186</v>
      </c>
      <c r="D37" s="14">
        <v>53</v>
      </c>
      <c r="E37" s="14"/>
      <c r="F37" s="14" t="s">
        <v>119</v>
      </c>
      <c r="G37" s="17">
        <v>0.016145833333333335</v>
      </c>
      <c r="H37" s="13">
        <f aca="true" t="shared" si="1" ref="H37:H64">RANK(G37,G$1:G$65536,1)</f>
        <v>32</v>
      </c>
    </row>
    <row r="38" spans="1:8" ht="12.75">
      <c r="A38" s="14"/>
      <c r="B38" s="14" t="s">
        <v>96</v>
      </c>
      <c r="C38" s="14" t="s">
        <v>152</v>
      </c>
      <c r="D38" s="14">
        <v>42</v>
      </c>
      <c r="E38" s="14" t="s">
        <v>49</v>
      </c>
      <c r="F38" s="14" t="s">
        <v>114</v>
      </c>
      <c r="G38" s="17">
        <v>0.01615740740740741</v>
      </c>
      <c r="H38" s="13">
        <f t="shared" si="1"/>
        <v>34</v>
      </c>
    </row>
    <row r="39" spans="1:8" ht="12.75">
      <c r="A39" s="14"/>
      <c r="B39" s="14" t="s">
        <v>115</v>
      </c>
      <c r="C39" s="14" t="s">
        <v>14</v>
      </c>
      <c r="D39" s="14">
        <v>3</v>
      </c>
      <c r="E39" s="14"/>
      <c r="F39" s="14" t="s">
        <v>114</v>
      </c>
      <c r="G39" s="17">
        <v>0.016180555555555556</v>
      </c>
      <c r="H39" s="13">
        <f t="shared" si="1"/>
        <v>35</v>
      </c>
    </row>
    <row r="40" spans="1:8" ht="12.75">
      <c r="A40" s="14"/>
      <c r="B40" s="14" t="s">
        <v>20</v>
      </c>
      <c r="C40" s="14" t="s">
        <v>152</v>
      </c>
      <c r="D40" s="14">
        <v>89</v>
      </c>
      <c r="E40" s="14"/>
      <c r="F40" s="14" t="s">
        <v>119</v>
      </c>
      <c r="G40" s="17">
        <v>0.016342592592592593</v>
      </c>
      <c r="H40" s="13">
        <f t="shared" si="1"/>
        <v>36</v>
      </c>
    </row>
    <row r="41" spans="1:8" ht="12.75">
      <c r="A41" s="14"/>
      <c r="B41" s="14" t="s">
        <v>64</v>
      </c>
      <c r="C41" s="14" t="s">
        <v>13</v>
      </c>
      <c r="D41" s="14">
        <v>23</v>
      </c>
      <c r="E41" s="14" t="s">
        <v>65</v>
      </c>
      <c r="F41" s="14" t="s">
        <v>119</v>
      </c>
      <c r="G41" s="17">
        <v>0.01638888888888889</v>
      </c>
      <c r="H41" s="13">
        <f t="shared" si="1"/>
        <v>37</v>
      </c>
    </row>
    <row r="42" spans="1:8" ht="12.75">
      <c r="A42" s="14"/>
      <c r="B42" s="14" t="s">
        <v>48</v>
      </c>
      <c r="C42" s="14" t="s">
        <v>155</v>
      </c>
      <c r="D42" s="14">
        <v>61</v>
      </c>
      <c r="E42" s="14" t="s">
        <v>49</v>
      </c>
      <c r="F42" s="14" t="s">
        <v>114</v>
      </c>
      <c r="G42" s="17">
        <v>0.016412037037037037</v>
      </c>
      <c r="H42" s="13">
        <f t="shared" si="1"/>
        <v>38</v>
      </c>
    </row>
    <row r="43" spans="1:8" ht="12.75">
      <c r="A43" s="14"/>
      <c r="B43" s="14" t="s">
        <v>169</v>
      </c>
      <c r="C43" s="14" t="s">
        <v>134</v>
      </c>
      <c r="D43" s="14">
        <v>27</v>
      </c>
      <c r="E43" s="14" t="s">
        <v>135</v>
      </c>
      <c r="F43" s="14" t="s">
        <v>114</v>
      </c>
      <c r="G43" s="17">
        <v>0.016516203703703703</v>
      </c>
      <c r="H43" s="13">
        <f t="shared" si="1"/>
        <v>39</v>
      </c>
    </row>
    <row r="44" spans="1:8" ht="12.75">
      <c r="A44" s="14"/>
      <c r="B44" s="14" t="s">
        <v>24</v>
      </c>
      <c r="C44" s="14" t="s">
        <v>152</v>
      </c>
      <c r="D44" s="14">
        <v>85</v>
      </c>
      <c r="E44" s="14"/>
      <c r="F44" s="14" t="s">
        <v>124</v>
      </c>
      <c r="G44" s="17">
        <v>0.016550925925925924</v>
      </c>
      <c r="H44" s="13">
        <f t="shared" si="1"/>
        <v>40</v>
      </c>
    </row>
    <row r="45" spans="1:8" ht="12.75">
      <c r="A45" s="14"/>
      <c r="B45" s="14" t="s">
        <v>22</v>
      </c>
      <c r="C45" s="14" t="s">
        <v>152</v>
      </c>
      <c r="D45" s="14">
        <v>87</v>
      </c>
      <c r="E45" s="14"/>
      <c r="F45" s="14" t="s">
        <v>124</v>
      </c>
      <c r="G45" s="17">
        <v>0.016550925925925924</v>
      </c>
      <c r="H45" s="13">
        <f t="shared" si="1"/>
        <v>40</v>
      </c>
    </row>
    <row r="46" spans="1:8" ht="12.75">
      <c r="A46" s="14"/>
      <c r="B46" s="14" t="s">
        <v>159</v>
      </c>
      <c r="C46" s="14" t="s">
        <v>155</v>
      </c>
      <c r="D46" s="14">
        <v>35</v>
      </c>
      <c r="E46" s="14" t="s">
        <v>49</v>
      </c>
      <c r="F46" s="14" t="s">
        <v>114</v>
      </c>
      <c r="G46" s="17">
        <v>0.017118055555555556</v>
      </c>
      <c r="H46" s="13">
        <f t="shared" si="1"/>
        <v>42</v>
      </c>
    </row>
    <row r="47" spans="1:8" ht="12.75">
      <c r="A47" s="14"/>
      <c r="B47" s="14" t="s">
        <v>164</v>
      </c>
      <c r="C47" s="14" t="s">
        <v>155</v>
      </c>
      <c r="D47" s="36" t="s">
        <v>27</v>
      </c>
      <c r="E47" s="14" t="s">
        <v>113</v>
      </c>
      <c r="F47" s="14" t="s">
        <v>114</v>
      </c>
      <c r="G47" s="17">
        <v>0.017233796296296296</v>
      </c>
      <c r="H47" s="13">
        <f t="shared" si="1"/>
        <v>43</v>
      </c>
    </row>
    <row r="48" spans="1:8" ht="12.75">
      <c r="A48" s="14"/>
      <c r="B48" s="14" t="s">
        <v>128</v>
      </c>
      <c r="C48" s="14" t="s">
        <v>117</v>
      </c>
      <c r="D48" s="14">
        <v>10</v>
      </c>
      <c r="E48" s="14" t="s">
        <v>129</v>
      </c>
      <c r="F48" s="14" t="s">
        <v>130</v>
      </c>
      <c r="G48" s="17">
        <v>0.01724537037037037</v>
      </c>
      <c r="H48" s="13">
        <f t="shared" si="1"/>
        <v>44</v>
      </c>
    </row>
    <row r="49" spans="1:8" ht="12.75">
      <c r="A49" s="14"/>
      <c r="B49" s="14" t="s">
        <v>21</v>
      </c>
      <c r="C49" s="14" t="s">
        <v>155</v>
      </c>
      <c r="D49" s="14">
        <v>88</v>
      </c>
      <c r="E49" s="14" t="s">
        <v>161</v>
      </c>
      <c r="F49" s="14" t="s">
        <v>119</v>
      </c>
      <c r="G49" s="17">
        <v>0.01733796296296296</v>
      </c>
      <c r="H49" s="13">
        <f t="shared" si="1"/>
        <v>45</v>
      </c>
    </row>
    <row r="50" spans="1:8" ht="12.75">
      <c r="A50" s="14"/>
      <c r="B50" s="14" t="s">
        <v>160</v>
      </c>
      <c r="C50" s="14" t="s">
        <v>155</v>
      </c>
      <c r="D50" s="14">
        <v>34</v>
      </c>
      <c r="E50" s="14" t="s">
        <v>161</v>
      </c>
      <c r="F50" s="14" t="s">
        <v>119</v>
      </c>
      <c r="G50" s="17">
        <v>0.01747685185185185</v>
      </c>
      <c r="H50" s="13">
        <f t="shared" si="1"/>
        <v>46</v>
      </c>
    </row>
    <row r="51" spans="1:8" ht="12.75">
      <c r="A51" s="14"/>
      <c r="B51" s="14" t="s">
        <v>25</v>
      </c>
      <c r="C51" s="14" t="s">
        <v>13</v>
      </c>
      <c r="D51" s="14">
        <v>84</v>
      </c>
      <c r="E51" s="14"/>
      <c r="F51" s="14" t="s">
        <v>119</v>
      </c>
      <c r="G51" s="17">
        <v>0.0178125</v>
      </c>
      <c r="H51" s="13">
        <f t="shared" si="1"/>
        <v>47</v>
      </c>
    </row>
    <row r="52" spans="1:8" ht="12.75">
      <c r="A52" s="14"/>
      <c r="B52" s="14" t="s">
        <v>196</v>
      </c>
      <c r="C52" s="14" t="s">
        <v>44</v>
      </c>
      <c r="D52" s="14">
        <v>69</v>
      </c>
      <c r="E52" s="14"/>
      <c r="F52" s="14" t="s">
        <v>119</v>
      </c>
      <c r="G52" s="17">
        <v>0.017847222222222223</v>
      </c>
      <c r="H52" s="13">
        <f t="shared" si="1"/>
        <v>48</v>
      </c>
    </row>
    <row r="53" spans="1:8" ht="12.75">
      <c r="A53" s="14"/>
      <c r="B53" s="14" t="s">
        <v>98</v>
      </c>
      <c r="C53" s="14" t="s">
        <v>99</v>
      </c>
      <c r="D53" s="14">
        <v>40</v>
      </c>
      <c r="E53" s="14" t="s">
        <v>100</v>
      </c>
      <c r="F53" s="14" t="s">
        <v>114</v>
      </c>
      <c r="G53" s="17">
        <v>0.017881944444444443</v>
      </c>
      <c r="H53" s="13">
        <f t="shared" si="1"/>
        <v>49</v>
      </c>
    </row>
    <row r="54" spans="1:8" ht="12.75">
      <c r="A54" s="14"/>
      <c r="B54" s="14" t="s">
        <v>154</v>
      </c>
      <c r="C54" s="14" t="s">
        <v>155</v>
      </c>
      <c r="D54" s="14">
        <v>24</v>
      </c>
      <c r="E54" s="14" t="s">
        <v>118</v>
      </c>
      <c r="F54" s="14" t="s">
        <v>119</v>
      </c>
      <c r="G54" s="17">
        <v>0.017951388888888888</v>
      </c>
      <c r="H54" s="13">
        <f t="shared" si="1"/>
        <v>50</v>
      </c>
    </row>
    <row r="55" spans="1:8" ht="12.75">
      <c r="A55" s="14"/>
      <c r="B55" s="14" t="s">
        <v>17</v>
      </c>
      <c r="C55" s="14" t="s">
        <v>134</v>
      </c>
      <c r="D55" s="14">
        <v>14</v>
      </c>
      <c r="E55" s="14" t="s">
        <v>135</v>
      </c>
      <c r="F55" s="14" t="s">
        <v>114</v>
      </c>
      <c r="G55" s="17">
        <v>0.018055555555555557</v>
      </c>
      <c r="H55" s="13">
        <f t="shared" si="1"/>
        <v>51</v>
      </c>
    </row>
    <row r="56" spans="1:8" ht="12.75">
      <c r="A56" s="14"/>
      <c r="B56" s="14" t="s">
        <v>137</v>
      </c>
      <c r="C56" s="14" t="s">
        <v>13</v>
      </c>
      <c r="D56" s="14">
        <v>16</v>
      </c>
      <c r="E56" s="14" t="s">
        <v>135</v>
      </c>
      <c r="F56" s="14" t="s">
        <v>6</v>
      </c>
      <c r="G56" s="17">
        <v>0.01871527777777778</v>
      </c>
      <c r="H56" s="13">
        <f t="shared" si="1"/>
        <v>52</v>
      </c>
    </row>
    <row r="57" spans="1:8" ht="12.75">
      <c r="A57" s="14"/>
      <c r="B57" s="14" t="s">
        <v>138</v>
      </c>
      <c r="C57" s="14" t="s">
        <v>13</v>
      </c>
      <c r="D57" s="14">
        <v>17</v>
      </c>
      <c r="E57" s="14"/>
      <c r="F57" s="14" t="s">
        <v>114</v>
      </c>
      <c r="G57" s="17">
        <v>0.01871527777777778</v>
      </c>
      <c r="H57" s="13">
        <f t="shared" si="1"/>
        <v>52</v>
      </c>
    </row>
    <row r="58" spans="1:8" ht="12.75">
      <c r="A58" s="14"/>
      <c r="B58" s="14" t="s">
        <v>43</v>
      </c>
      <c r="C58" s="14" t="s">
        <v>44</v>
      </c>
      <c r="D58" s="14">
        <v>64</v>
      </c>
      <c r="E58" s="14" t="s">
        <v>45</v>
      </c>
      <c r="F58" s="14" t="s">
        <v>119</v>
      </c>
      <c r="G58" s="17">
        <v>0.018958333333333334</v>
      </c>
      <c r="H58" s="13">
        <f t="shared" si="1"/>
        <v>54</v>
      </c>
    </row>
    <row r="59" spans="1:8" ht="12.75">
      <c r="A59" s="14"/>
      <c r="B59" s="14" t="s">
        <v>103</v>
      </c>
      <c r="C59" s="14" t="s">
        <v>155</v>
      </c>
      <c r="D59" s="14">
        <v>37</v>
      </c>
      <c r="E59" s="14" t="s">
        <v>49</v>
      </c>
      <c r="F59" s="14" t="s">
        <v>114</v>
      </c>
      <c r="G59" s="17">
        <v>0.019178240740740742</v>
      </c>
      <c r="H59" s="13">
        <f t="shared" si="1"/>
        <v>55</v>
      </c>
    </row>
    <row r="60" spans="1:8" ht="12.75">
      <c r="A60" s="14"/>
      <c r="B60" s="14" t="s">
        <v>162</v>
      </c>
      <c r="C60" s="14" t="s">
        <v>155</v>
      </c>
      <c r="D60" s="14">
        <v>33</v>
      </c>
      <c r="E60" s="14" t="s">
        <v>100</v>
      </c>
      <c r="F60" s="14" t="s">
        <v>114</v>
      </c>
      <c r="G60" s="17">
        <v>0.020648148148148148</v>
      </c>
      <c r="H60" s="13">
        <f t="shared" si="1"/>
        <v>56</v>
      </c>
    </row>
    <row r="61" spans="1:8" ht="12.75">
      <c r="A61" s="14"/>
      <c r="B61" s="14" t="s">
        <v>158</v>
      </c>
      <c r="C61" s="14" t="s">
        <v>155</v>
      </c>
      <c r="D61" s="14">
        <v>36</v>
      </c>
      <c r="E61" s="14" t="s">
        <v>49</v>
      </c>
      <c r="F61" s="14" t="s">
        <v>114</v>
      </c>
      <c r="G61" s="17">
        <v>0.02085648148148148</v>
      </c>
      <c r="H61" s="13">
        <f t="shared" si="1"/>
        <v>57</v>
      </c>
    </row>
    <row r="62" spans="1:8" ht="12.75">
      <c r="A62" s="14"/>
      <c r="B62" s="14" t="s">
        <v>171</v>
      </c>
      <c r="C62" s="14" t="s">
        <v>170</v>
      </c>
      <c r="D62" s="14">
        <v>7</v>
      </c>
      <c r="E62" s="14" t="s">
        <v>113</v>
      </c>
      <c r="F62" s="14" t="s">
        <v>114</v>
      </c>
      <c r="G62" s="17">
        <v>0.021053240740740744</v>
      </c>
      <c r="H62" s="13">
        <f t="shared" si="1"/>
        <v>58</v>
      </c>
    </row>
    <row r="63" spans="1:8" ht="12.75">
      <c r="A63" s="14"/>
      <c r="B63" s="14" t="s">
        <v>23</v>
      </c>
      <c r="C63" s="14" t="s">
        <v>152</v>
      </c>
      <c r="D63" s="14">
        <v>86</v>
      </c>
      <c r="E63" s="14" t="s">
        <v>49</v>
      </c>
      <c r="F63" s="14" t="s">
        <v>114</v>
      </c>
      <c r="G63" s="17">
        <v>0.021631944444444443</v>
      </c>
      <c r="H63" s="13">
        <f t="shared" si="1"/>
        <v>59</v>
      </c>
    </row>
    <row r="64" spans="1:8" ht="12.75">
      <c r="A64" s="14"/>
      <c r="B64" s="14" t="s">
        <v>41</v>
      </c>
      <c r="C64" s="14" t="s">
        <v>155</v>
      </c>
      <c r="D64" s="14">
        <v>65</v>
      </c>
      <c r="E64" s="14" t="s">
        <v>42</v>
      </c>
      <c r="F64" s="14" t="s">
        <v>119</v>
      </c>
      <c r="G64" s="17">
        <v>0.023067129629629632</v>
      </c>
      <c r="H64" s="13">
        <f t="shared" si="1"/>
        <v>60</v>
      </c>
    </row>
  </sheetData>
  <sheetProtection/>
  <printOptions/>
  <pageMargins left="0.7519685039370079" right="0.7519685039370079" top="1" bottom="1" header="0.5" footer="0.5"/>
  <pageSetup fitToHeight="1" fitToWidth="1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PageLayoutView="0" workbookViewId="0" topLeftCell="A1">
      <selection activeCell="G1" sqref="G1"/>
    </sheetView>
  </sheetViews>
  <sheetFormatPr defaultColWidth="11.00390625" defaultRowHeight="12.75"/>
  <cols>
    <col min="1" max="1" width="2.125" style="0" customWidth="1"/>
    <col min="2" max="2" width="17.375" style="0" bestFit="1" customWidth="1"/>
    <col min="3" max="3" width="18.625" style="0" bestFit="1" customWidth="1"/>
    <col min="4" max="4" width="5.125" style="0" customWidth="1"/>
    <col min="5" max="5" width="5.875" style="0" customWidth="1"/>
    <col min="6" max="6" width="4.00390625" style="0" customWidth="1"/>
    <col min="7" max="7" width="11.00390625" style="0" customWidth="1"/>
    <col min="8" max="8" width="0" style="0" hidden="1" customWidth="1"/>
    <col min="9" max="9" width="5.625" style="0" customWidth="1"/>
  </cols>
  <sheetData>
    <row r="1" ht="20.25">
      <c r="B1" s="26" t="s">
        <v>66</v>
      </c>
    </row>
    <row r="2" ht="20.25">
      <c r="B2" s="26" t="s">
        <v>62</v>
      </c>
    </row>
    <row r="3" ht="20.25">
      <c r="B3" s="26" t="s">
        <v>205</v>
      </c>
    </row>
    <row r="4" spans="1:10" ht="45.75" thickBot="1">
      <c r="A4" s="2" t="s">
        <v>29</v>
      </c>
      <c r="B4" s="11" t="s">
        <v>68</v>
      </c>
      <c r="C4" s="3" t="s">
        <v>69</v>
      </c>
      <c r="D4" s="4" t="s">
        <v>70</v>
      </c>
      <c r="E4" s="2" t="s">
        <v>71</v>
      </c>
      <c r="F4" s="5" t="s">
        <v>72</v>
      </c>
      <c r="G4" s="34" t="s">
        <v>84</v>
      </c>
      <c r="H4" s="34" t="s">
        <v>80</v>
      </c>
      <c r="I4" s="8" t="s">
        <v>2</v>
      </c>
      <c r="J4" s="33"/>
    </row>
    <row r="5" spans="1:10" ht="13.5" thickTop="1">
      <c r="A5" s="13"/>
      <c r="B5" s="14" t="s">
        <v>55</v>
      </c>
      <c r="C5" s="14" t="s">
        <v>56</v>
      </c>
      <c r="D5" s="14">
        <v>91</v>
      </c>
      <c r="E5" s="14"/>
      <c r="F5" s="14" t="s">
        <v>119</v>
      </c>
      <c r="G5" s="17">
        <v>0.026296296296296293</v>
      </c>
      <c r="H5" s="14">
        <v>1</v>
      </c>
      <c r="I5" s="13">
        <f aca="true" t="shared" si="0" ref="I5:I36">RANK(G5,G$1:G$65536,1)</f>
        <v>1</v>
      </c>
      <c r="J5" s="13"/>
    </row>
    <row r="6" spans="1:10" ht="12.75">
      <c r="A6" s="13"/>
      <c r="B6" s="14" t="s">
        <v>50</v>
      </c>
      <c r="C6" s="14" t="s">
        <v>51</v>
      </c>
      <c r="D6" s="14">
        <v>60</v>
      </c>
      <c r="E6" s="14"/>
      <c r="F6" s="14" t="s">
        <v>119</v>
      </c>
      <c r="G6" s="17">
        <v>0.02665509259259259</v>
      </c>
      <c r="H6" s="14">
        <v>2</v>
      </c>
      <c r="I6" s="13">
        <f t="shared" si="0"/>
        <v>2</v>
      </c>
      <c r="J6" s="14"/>
    </row>
    <row r="7" spans="1:10" ht="12.75">
      <c r="A7" s="14"/>
      <c r="B7" s="14" t="s">
        <v>102</v>
      </c>
      <c r="C7" s="14" t="s">
        <v>155</v>
      </c>
      <c r="D7" s="14">
        <v>38</v>
      </c>
      <c r="E7" s="14"/>
      <c r="F7" s="14" t="s">
        <v>119</v>
      </c>
      <c r="G7" s="17">
        <v>0.02702546296296296</v>
      </c>
      <c r="H7" s="14">
        <v>3</v>
      </c>
      <c r="I7" s="13">
        <f t="shared" si="0"/>
        <v>3</v>
      </c>
      <c r="J7" s="14"/>
    </row>
    <row r="8" spans="1:10" ht="12.75">
      <c r="A8" s="14"/>
      <c r="B8" s="14" t="s">
        <v>122</v>
      </c>
      <c r="C8" s="14" t="s">
        <v>117</v>
      </c>
      <c r="D8" s="14">
        <v>6</v>
      </c>
      <c r="E8" s="14"/>
      <c r="F8" s="14" t="s">
        <v>119</v>
      </c>
      <c r="G8" s="17">
        <v>0.02775462962962963</v>
      </c>
      <c r="H8" s="14">
        <v>4</v>
      </c>
      <c r="I8" s="13">
        <f t="shared" si="0"/>
        <v>4</v>
      </c>
      <c r="J8" s="14"/>
    </row>
    <row r="9" spans="1:10" ht="12.75">
      <c r="A9" s="14"/>
      <c r="B9" s="14" t="s">
        <v>7</v>
      </c>
      <c r="C9" s="14" t="s">
        <v>13</v>
      </c>
      <c r="D9" s="14">
        <v>18</v>
      </c>
      <c r="E9" s="14"/>
      <c r="F9" s="14" t="s">
        <v>119</v>
      </c>
      <c r="G9" s="17">
        <v>0.027800925925925923</v>
      </c>
      <c r="H9" s="14">
        <v>5</v>
      </c>
      <c r="I9" s="13">
        <f t="shared" si="0"/>
        <v>5</v>
      </c>
      <c r="J9" s="14"/>
    </row>
    <row r="10" spans="1:10" ht="12.75">
      <c r="A10" s="14"/>
      <c r="B10" s="14" t="s">
        <v>47</v>
      </c>
      <c r="C10" s="14" t="s">
        <v>155</v>
      </c>
      <c r="D10" s="14">
        <v>62</v>
      </c>
      <c r="E10" s="14" t="s">
        <v>45</v>
      </c>
      <c r="F10" s="14" t="s">
        <v>119</v>
      </c>
      <c r="G10" s="17">
        <v>0.02800925925925926</v>
      </c>
      <c r="H10" s="14">
        <v>6</v>
      </c>
      <c r="I10" s="13">
        <f t="shared" si="0"/>
        <v>6</v>
      </c>
      <c r="J10" s="14"/>
    </row>
    <row r="11" spans="1:10" ht="12.75">
      <c r="A11" s="14"/>
      <c r="B11" s="14" t="s">
        <v>93</v>
      </c>
      <c r="C11" s="14" t="s">
        <v>94</v>
      </c>
      <c r="D11" s="14">
        <v>44</v>
      </c>
      <c r="E11" s="14" t="s">
        <v>45</v>
      </c>
      <c r="F11" s="14" t="s">
        <v>119</v>
      </c>
      <c r="G11" s="17">
        <v>0.02803240740740741</v>
      </c>
      <c r="H11" s="14">
        <v>7</v>
      </c>
      <c r="I11" s="13">
        <f t="shared" si="0"/>
        <v>7</v>
      </c>
      <c r="J11" s="14"/>
    </row>
    <row r="12" spans="1:10" ht="12.75">
      <c r="A12" s="14"/>
      <c r="B12" s="14" t="s">
        <v>188</v>
      </c>
      <c r="C12" s="14" t="s">
        <v>44</v>
      </c>
      <c r="D12" s="14">
        <v>51</v>
      </c>
      <c r="E12" s="14" t="s">
        <v>45</v>
      </c>
      <c r="F12" s="14" t="s">
        <v>119</v>
      </c>
      <c r="G12" s="17">
        <v>0.028148148148148148</v>
      </c>
      <c r="H12" s="14">
        <v>8</v>
      </c>
      <c r="I12" s="13">
        <f t="shared" si="0"/>
        <v>8</v>
      </c>
      <c r="J12" s="14"/>
    </row>
    <row r="13" spans="1:10" ht="12.75">
      <c r="A13" s="14"/>
      <c r="B13" s="14" t="s">
        <v>90</v>
      </c>
      <c r="C13" s="14" t="s">
        <v>44</v>
      </c>
      <c r="D13" s="14">
        <v>46</v>
      </c>
      <c r="E13" s="14"/>
      <c r="F13" s="14" t="s">
        <v>119</v>
      </c>
      <c r="G13" s="17">
        <v>0.028344907407407412</v>
      </c>
      <c r="H13" s="14">
        <v>9</v>
      </c>
      <c r="I13" s="13">
        <f t="shared" si="0"/>
        <v>9</v>
      </c>
      <c r="J13" s="14"/>
    </row>
    <row r="14" spans="1:10" ht="12.75">
      <c r="A14" s="14"/>
      <c r="B14" s="14" t="s">
        <v>156</v>
      </c>
      <c r="C14" s="14" t="s">
        <v>117</v>
      </c>
      <c r="D14" s="14">
        <v>26</v>
      </c>
      <c r="E14" s="14"/>
      <c r="F14" s="14" t="s">
        <v>119</v>
      </c>
      <c r="G14" s="17">
        <v>0.028483796296296295</v>
      </c>
      <c r="H14" s="14">
        <v>10</v>
      </c>
      <c r="I14" s="13">
        <f t="shared" si="0"/>
        <v>10</v>
      </c>
      <c r="J14" s="14"/>
    </row>
    <row r="15" spans="1:10" ht="12.75">
      <c r="A15" s="14"/>
      <c r="B15" s="14" t="s">
        <v>89</v>
      </c>
      <c r="C15" s="14" t="s">
        <v>44</v>
      </c>
      <c r="D15" s="14">
        <v>47</v>
      </c>
      <c r="E15" s="14"/>
      <c r="F15" s="14" t="s">
        <v>119</v>
      </c>
      <c r="G15" s="17">
        <v>0.028599537037037034</v>
      </c>
      <c r="H15" s="14">
        <v>11</v>
      </c>
      <c r="I15" s="13">
        <f t="shared" si="0"/>
        <v>11</v>
      </c>
      <c r="J15" s="14"/>
    </row>
    <row r="16" spans="1:10" ht="12.75">
      <c r="A16" s="14"/>
      <c r="B16" s="14" t="s">
        <v>52</v>
      </c>
      <c r="C16" s="14" t="s">
        <v>51</v>
      </c>
      <c r="D16" s="14">
        <v>59</v>
      </c>
      <c r="E16" s="14" t="s">
        <v>45</v>
      </c>
      <c r="F16" s="14" t="s">
        <v>119</v>
      </c>
      <c r="G16" s="17">
        <v>0.028773148148148145</v>
      </c>
      <c r="H16" s="14">
        <v>12</v>
      </c>
      <c r="I16" s="13">
        <f t="shared" si="0"/>
        <v>12</v>
      </c>
      <c r="J16" s="14"/>
    </row>
    <row r="17" spans="1:10" ht="12.75">
      <c r="A17" s="14"/>
      <c r="B17" s="14" t="s">
        <v>127</v>
      </c>
      <c r="C17" s="14" t="s">
        <v>117</v>
      </c>
      <c r="D17" s="14">
        <v>13</v>
      </c>
      <c r="E17" s="14" t="s">
        <v>129</v>
      </c>
      <c r="F17" s="14" t="s">
        <v>119</v>
      </c>
      <c r="G17" s="17">
        <v>0.02888888888888889</v>
      </c>
      <c r="H17" s="14">
        <v>13</v>
      </c>
      <c r="I17" s="13">
        <f t="shared" si="0"/>
        <v>13</v>
      </c>
      <c r="J17" s="14"/>
    </row>
    <row r="18" spans="1:10" ht="12.75">
      <c r="A18" s="14"/>
      <c r="B18" s="14" t="s">
        <v>167</v>
      </c>
      <c r="C18" s="14" t="s">
        <v>134</v>
      </c>
      <c r="D18" s="14">
        <v>29</v>
      </c>
      <c r="E18" s="14"/>
      <c r="F18" s="14" t="s">
        <v>119</v>
      </c>
      <c r="G18" s="17">
        <v>0.029780092592592594</v>
      </c>
      <c r="H18" s="14">
        <v>14</v>
      </c>
      <c r="I18" s="13">
        <f t="shared" si="0"/>
        <v>14</v>
      </c>
      <c r="J18" s="14"/>
    </row>
    <row r="19" spans="1:10" ht="12.75">
      <c r="A19" s="14"/>
      <c r="B19" s="14" t="s">
        <v>15</v>
      </c>
      <c r="C19" s="14" t="s">
        <v>16</v>
      </c>
      <c r="D19" s="14">
        <v>12</v>
      </c>
      <c r="E19" s="14" t="s">
        <v>129</v>
      </c>
      <c r="F19" s="14" t="s">
        <v>119</v>
      </c>
      <c r="G19" s="17">
        <v>0.030000000000000002</v>
      </c>
      <c r="H19" s="14">
        <v>15</v>
      </c>
      <c r="I19" s="13">
        <f t="shared" si="0"/>
        <v>15</v>
      </c>
      <c r="J19" s="14"/>
    </row>
    <row r="20" spans="1:10" ht="12.75">
      <c r="A20" s="14"/>
      <c r="B20" s="14" t="s">
        <v>58</v>
      </c>
      <c r="C20" s="14" t="s">
        <v>152</v>
      </c>
      <c r="D20" s="14">
        <v>93</v>
      </c>
      <c r="E20" s="14"/>
      <c r="F20" s="14" t="s">
        <v>119</v>
      </c>
      <c r="G20" s="17">
        <v>0.03023148148148148</v>
      </c>
      <c r="H20" s="14">
        <v>16</v>
      </c>
      <c r="I20" s="13">
        <f t="shared" si="0"/>
        <v>16</v>
      </c>
      <c r="J20" s="14"/>
    </row>
    <row r="21" spans="1:10" ht="12.75">
      <c r="A21" s="14"/>
      <c r="B21" s="14" t="s">
        <v>46</v>
      </c>
      <c r="C21" s="14" t="s">
        <v>152</v>
      </c>
      <c r="D21" s="14">
        <v>63</v>
      </c>
      <c r="E21" s="14" t="s">
        <v>45</v>
      </c>
      <c r="F21" s="14" t="s">
        <v>119</v>
      </c>
      <c r="G21" s="17">
        <v>0.03027777777777778</v>
      </c>
      <c r="H21" s="14">
        <v>17</v>
      </c>
      <c r="I21" s="13">
        <f t="shared" si="0"/>
        <v>17</v>
      </c>
      <c r="J21" s="14"/>
    </row>
    <row r="22" spans="1:10" ht="12.75">
      <c r="A22" s="14"/>
      <c r="B22" s="13" t="s">
        <v>109</v>
      </c>
      <c r="C22" s="13" t="s">
        <v>110</v>
      </c>
      <c r="D22" s="13">
        <v>1</v>
      </c>
      <c r="E22" s="13" t="s">
        <v>111</v>
      </c>
      <c r="F22" s="13" t="s">
        <v>112</v>
      </c>
      <c r="G22" s="18">
        <v>0.030300925925925926</v>
      </c>
      <c r="H22" s="13">
        <v>18</v>
      </c>
      <c r="I22" s="13">
        <f t="shared" si="0"/>
        <v>18</v>
      </c>
      <c r="J22" s="14"/>
    </row>
    <row r="23" spans="1:10" ht="12.75">
      <c r="A23" s="14"/>
      <c r="B23" s="14" t="s">
        <v>116</v>
      </c>
      <c r="C23" s="14" t="s">
        <v>117</v>
      </c>
      <c r="D23" s="14">
        <v>4</v>
      </c>
      <c r="E23" s="14" t="s">
        <v>118</v>
      </c>
      <c r="F23" s="14" t="s">
        <v>119</v>
      </c>
      <c r="G23" s="17">
        <v>0.03040509259259259</v>
      </c>
      <c r="H23" s="14">
        <v>19</v>
      </c>
      <c r="I23" s="13">
        <f t="shared" si="0"/>
        <v>19</v>
      </c>
      <c r="J23" s="14"/>
    </row>
    <row r="24" spans="1:10" ht="12.75">
      <c r="A24" s="14"/>
      <c r="B24" s="14" t="s">
        <v>101</v>
      </c>
      <c r="C24" s="14" t="s">
        <v>44</v>
      </c>
      <c r="D24" s="14">
        <v>39</v>
      </c>
      <c r="E24" s="14"/>
      <c r="F24" s="14" t="s">
        <v>114</v>
      </c>
      <c r="G24" s="17">
        <v>0.030474537037037036</v>
      </c>
      <c r="H24" s="14">
        <v>20</v>
      </c>
      <c r="I24" s="13">
        <f t="shared" si="0"/>
        <v>20</v>
      </c>
      <c r="J24" s="14"/>
    </row>
    <row r="25" spans="1:10" ht="12.75">
      <c r="A25" s="14"/>
      <c r="B25" s="14" t="s">
        <v>88</v>
      </c>
      <c r="C25" s="14" t="s">
        <v>155</v>
      </c>
      <c r="D25" s="14">
        <v>48</v>
      </c>
      <c r="E25" s="14" t="s">
        <v>65</v>
      </c>
      <c r="F25" s="14" t="s">
        <v>119</v>
      </c>
      <c r="G25" s="17">
        <v>0.030590277777777775</v>
      </c>
      <c r="H25" s="14">
        <v>21</v>
      </c>
      <c r="I25" s="13">
        <f t="shared" si="0"/>
        <v>21</v>
      </c>
      <c r="J25" s="14"/>
    </row>
    <row r="26" spans="1:10" ht="12.75">
      <c r="A26" s="14"/>
      <c r="B26" s="14" t="s">
        <v>120</v>
      </c>
      <c r="C26" s="14" t="s">
        <v>117</v>
      </c>
      <c r="D26" s="14">
        <v>5</v>
      </c>
      <c r="E26" s="14" t="s">
        <v>121</v>
      </c>
      <c r="F26" s="14" t="s">
        <v>119</v>
      </c>
      <c r="G26" s="17">
        <v>0.03099537037037037</v>
      </c>
      <c r="H26" s="14">
        <v>22</v>
      </c>
      <c r="I26" s="13">
        <f t="shared" si="0"/>
        <v>22</v>
      </c>
      <c r="J26" s="14"/>
    </row>
    <row r="27" spans="1:10" ht="12.75">
      <c r="A27" s="14"/>
      <c r="B27" s="14" t="s">
        <v>104</v>
      </c>
      <c r="C27" s="14" t="s">
        <v>63</v>
      </c>
      <c r="D27" s="14">
        <v>25</v>
      </c>
      <c r="E27" s="14" t="s">
        <v>135</v>
      </c>
      <c r="F27" s="14" t="s">
        <v>114</v>
      </c>
      <c r="G27" s="17">
        <v>0.031875</v>
      </c>
      <c r="H27" s="14">
        <v>23</v>
      </c>
      <c r="I27" s="13">
        <f t="shared" si="0"/>
        <v>23</v>
      </c>
      <c r="J27" s="14"/>
    </row>
    <row r="28" spans="1:10" ht="12.75">
      <c r="A28" s="14"/>
      <c r="B28" s="14" t="s">
        <v>168</v>
      </c>
      <c r="C28" s="14" t="s">
        <v>134</v>
      </c>
      <c r="D28" s="14">
        <v>28</v>
      </c>
      <c r="E28" s="14" t="s">
        <v>118</v>
      </c>
      <c r="F28" s="14" t="s">
        <v>119</v>
      </c>
      <c r="G28" s="17">
        <v>0.03211805555555556</v>
      </c>
      <c r="H28" s="14">
        <v>24</v>
      </c>
      <c r="I28" s="13">
        <f t="shared" si="0"/>
        <v>24</v>
      </c>
      <c r="J28" s="14"/>
    </row>
    <row r="29" spans="1:10" ht="12.75">
      <c r="A29" s="14"/>
      <c r="B29" s="14" t="s">
        <v>190</v>
      </c>
      <c r="C29" s="14" t="s">
        <v>155</v>
      </c>
      <c r="D29" s="14">
        <v>74</v>
      </c>
      <c r="E29" s="14" t="s">
        <v>45</v>
      </c>
      <c r="F29" s="14" t="s">
        <v>119</v>
      </c>
      <c r="G29" s="17">
        <v>0.0324537037037037</v>
      </c>
      <c r="H29" s="14">
        <v>25</v>
      </c>
      <c r="I29" s="13">
        <f t="shared" si="0"/>
        <v>25</v>
      </c>
      <c r="J29" s="14"/>
    </row>
    <row r="30" spans="1:10" ht="12.75">
      <c r="A30" s="14"/>
      <c r="B30" s="14" t="s">
        <v>107</v>
      </c>
      <c r="C30" s="14" t="s">
        <v>134</v>
      </c>
      <c r="D30" s="14">
        <v>80</v>
      </c>
      <c r="E30" s="14" t="s">
        <v>45</v>
      </c>
      <c r="F30" s="14" t="s">
        <v>119</v>
      </c>
      <c r="G30" s="17">
        <v>0.03259259259259259</v>
      </c>
      <c r="H30" s="14">
        <v>26</v>
      </c>
      <c r="I30" s="13">
        <f t="shared" si="0"/>
        <v>26</v>
      </c>
      <c r="J30" s="14"/>
    </row>
    <row r="31" spans="1:10" ht="12.75">
      <c r="A31" s="14"/>
      <c r="B31" s="14" t="s">
        <v>194</v>
      </c>
      <c r="C31" s="14" t="s">
        <v>155</v>
      </c>
      <c r="D31" s="14">
        <v>71</v>
      </c>
      <c r="E31" s="14"/>
      <c r="F31" s="14" t="s">
        <v>119</v>
      </c>
      <c r="G31" s="17">
        <v>0.032916666666666664</v>
      </c>
      <c r="H31" s="14">
        <v>27</v>
      </c>
      <c r="I31" s="13">
        <f t="shared" si="0"/>
        <v>27</v>
      </c>
      <c r="J31" s="14"/>
    </row>
    <row r="32" spans="1:10" ht="12.75">
      <c r="A32" s="14"/>
      <c r="B32" s="14" t="s">
        <v>123</v>
      </c>
      <c r="C32" s="14" t="s">
        <v>117</v>
      </c>
      <c r="D32" s="14">
        <v>8</v>
      </c>
      <c r="E32" s="14" t="s">
        <v>118</v>
      </c>
      <c r="F32" s="14" t="s">
        <v>124</v>
      </c>
      <c r="G32" s="17">
        <v>0.033067129629629634</v>
      </c>
      <c r="H32" s="14">
        <v>28</v>
      </c>
      <c r="I32" s="13">
        <f t="shared" si="0"/>
        <v>28</v>
      </c>
      <c r="J32" s="14"/>
    </row>
    <row r="33" spans="1:10" ht="12.75">
      <c r="A33" s="14"/>
      <c r="B33" s="14" t="s">
        <v>95</v>
      </c>
      <c r="C33" s="14" t="s">
        <v>155</v>
      </c>
      <c r="D33" s="14">
        <v>43</v>
      </c>
      <c r="E33" s="14" t="s">
        <v>65</v>
      </c>
      <c r="F33" s="14" t="s">
        <v>124</v>
      </c>
      <c r="G33" s="17">
        <v>0.03362268518518518</v>
      </c>
      <c r="H33" s="14">
        <v>29</v>
      </c>
      <c r="I33" s="13">
        <f t="shared" si="0"/>
        <v>29</v>
      </c>
      <c r="J33" s="14"/>
    </row>
    <row r="34" spans="1:10" ht="12.75">
      <c r="A34" s="14"/>
      <c r="B34" s="14" t="s">
        <v>86</v>
      </c>
      <c r="C34" s="14" t="s">
        <v>87</v>
      </c>
      <c r="D34" s="14">
        <v>49</v>
      </c>
      <c r="E34" s="14" t="s">
        <v>113</v>
      </c>
      <c r="F34" s="14" t="s">
        <v>114</v>
      </c>
      <c r="G34" s="17">
        <v>0.03362268518518518</v>
      </c>
      <c r="H34" s="14">
        <v>31</v>
      </c>
      <c r="I34" s="13">
        <f t="shared" si="0"/>
        <v>29</v>
      </c>
      <c r="J34" s="14"/>
    </row>
    <row r="35" spans="1:10" ht="12.75">
      <c r="A35" s="14"/>
      <c r="B35" s="14" t="s">
        <v>163</v>
      </c>
      <c r="C35" s="14" t="s">
        <v>155</v>
      </c>
      <c r="D35" s="14">
        <v>32</v>
      </c>
      <c r="E35" s="14" t="s">
        <v>45</v>
      </c>
      <c r="F35" s="14" t="s">
        <v>119</v>
      </c>
      <c r="G35" s="17">
        <v>0.0337037037037037</v>
      </c>
      <c r="H35" s="14">
        <v>30</v>
      </c>
      <c r="I35" s="13">
        <f t="shared" si="0"/>
        <v>31</v>
      </c>
      <c r="J35" s="14"/>
    </row>
    <row r="36" spans="1:10" ht="12.75">
      <c r="A36" s="14"/>
      <c r="B36" s="14" t="s">
        <v>115</v>
      </c>
      <c r="C36" s="14" t="s">
        <v>14</v>
      </c>
      <c r="D36" s="14">
        <v>3</v>
      </c>
      <c r="E36" s="14"/>
      <c r="F36" s="14" t="s">
        <v>114</v>
      </c>
      <c r="G36" s="17">
        <v>0.03375</v>
      </c>
      <c r="H36" s="14">
        <v>32</v>
      </c>
      <c r="I36" s="13">
        <f t="shared" si="0"/>
        <v>32</v>
      </c>
      <c r="J36" s="14"/>
    </row>
    <row r="37" spans="1:10" ht="12.75">
      <c r="A37" s="14"/>
      <c r="B37" s="14" t="s">
        <v>165</v>
      </c>
      <c r="C37" s="14" t="s">
        <v>166</v>
      </c>
      <c r="D37" s="14">
        <v>30</v>
      </c>
      <c r="E37" s="14" t="s">
        <v>65</v>
      </c>
      <c r="F37" s="14" t="s">
        <v>119</v>
      </c>
      <c r="G37" s="17">
        <v>0.03377314814814815</v>
      </c>
      <c r="H37" s="14">
        <v>33</v>
      </c>
      <c r="I37" s="13">
        <f aca="true" t="shared" si="1" ref="I37:I63">RANK(G37,G$1:G$65536,1)</f>
        <v>33</v>
      </c>
      <c r="J37" s="14"/>
    </row>
    <row r="38" spans="1:10" ht="12.75">
      <c r="A38" s="14"/>
      <c r="B38" s="14" t="s">
        <v>10</v>
      </c>
      <c r="C38" s="14" t="s">
        <v>9</v>
      </c>
      <c r="D38" s="14">
        <v>20</v>
      </c>
      <c r="E38" s="14" t="s">
        <v>11</v>
      </c>
      <c r="F38" s="14" t="s">
        <v>114</v>
      </c>
      <c r="G38" s="17">
        <v>0.03392361111111111</v>
      </c>
      <c r="H38" s="14">
        <v>34</v>
      </c>
      <c r="I38" s="13">
        <f t="shared" si="1"/>
        <v>34</v>
      </c>
      <c r="J38" s="14"/>
    </row>
    <row r="39" spans="1:10" ht="12.75">
      <c r="A39" s="14"/>
      <c r="B39" s="14" t="s">
        <v>96</v>
      </c>
      <c r="C39" s="14" t="s">
        <v>152</v>
      </c>
      <c r="D39" s="14">
        <v>42</v>
      </c>
      <c r="E39" s="14" t="s">
        <v>49</v>
      </c>
      <c r="F39" s="14" t="s">
        <v>114</v>
      </c>
      <c r="G39" s="17">
        <v>0.03400462962962963</v>
      </c>
      <c r="H39" s="14">
        <v>35</v>
      </c>
      <c r="I39" s="13">
        <f t="shared" si="1"/>
        <v>35</v>
      </c>
      <c r="J39" s="14"/>
    </row>
    <row r="40" spans="1:10" ht="12.75">
      <c r="A40" s="14"/>
      <c r="B40" s="14" t="s">
        <v>48</v>
      </c>
      <c r="C40" s="14" t="s">
        <v>155</v>
      </c>
      <c r="D40" s="14">
        <v>61</v>
      </c>
      <c r="E40" s="14" t="s">
        <v>49</v>
      </c>
      <c r="F40" s="14" t="s">
        <v>114</v>
      </c>
      <c r="G40" s="17">
        <v>0.03401620370370371</v>
      </c>
      <c r="H40" s="14">
        <v>36</v>
      </c>
      <c r="I40" s="13">
        <f t="shared" si="1"/>
        <v>36</v>
      </c>
      <c r="J40" s="14"/>
    </row>
    <row r="41" spans="1:10" ht="12.75">
      <c r="A41" s="14"/>
      <c r="B41" s="14" t="s">
        <v>64</v>
      </c>
      <c r="C41" s="14" t="s">
        <v>13</v>
      </c>
      <c r="D41" s="14">
        <v>23</v>
      </c>
      <c r="E41" s="14" t="s">
        <v>65</v>
      </c>
      <c r="F41" s="14" t="s">
        <v>119</v>
      </c>
      <c r="G41" s="17">
        <v>0.03428240740740741</v>
      </c>
      <c r="H41" s="14">
        <v>37</v>
      </c>
      <c r="I41" s="13">
        <f t="shared" si="1"/>
        <v>37</v>
      </c>
      <c r="J41" s="14"/>
    </row>
    <row r="42" spans="1:10" ht="12.75">
      <c r="A42" s="14"/>
      <c r="B42" s="14" t="s">
        <v>128</v>
      </c>
      <c r="C42" s="14" t="s">
        <v>117</v>
      </c>
      <c r="D42" s="14">
        <v>10</v>
      </c>
      <c r="E42" s="14" t="s">
        <v>129</v>
      </c>
      <c r="F42" s="14" t="s">
        <v>130</v>
      </c>
      <c r="G42" s="17">
        <v>0.03480324074074074</v>
      </c>
      <c r="H42" s="14">
        <v>38</v>
      </c>
      <c r="I42" s="13">
        <f t="shared" si="1"/>
        <v>38</v>
      </c>
      <c r="J42" s="14"/>
    </row>
    <row r="43" spans="1:10" ht="12.75">
      <c r="A43" s="14"/>
      <c r="B43" s="14" t="s">
        <v>169</v>
      </c>
      <c r="C43" s="14" t="s">
        <v>134</v>
      </c>
      <c r="D43" s="14">
        <v>27</v>
      </c>
      <c r="E43" s="14" t="s">
        <v>135</v>
      </c>
      <c r="F43" s="14" t="s">
        <v>114</v>
      </c>
      <c r="G43" s="17">
        <v>0.03498842592592593</v>
      </c>
      <c r="H43" s="14">
        <v>39</v>
      </c>
      <c r="I43" s="13">
        <f t="shared" si="1"/>
        <v>39</v>
      </c>
      <c r="J43" s="14"/>
    </row>
    <row r="44" spans="1:10" ht="12.75">
      <c r="A44" s="14"/>
      <c r="B44" s="14" t="s">
        <v>159</v>
      </c>
      <c r="C44" s="14" t="s">
        <v>155</v>
      </c>
      <c r="D44" s="14">
        <v>35</v>
      </c>
      <c r="E44" s="14" t="s">
        <v>49</v>
      </c>
      <c r="F44" s="14" t="s">
        <v>114</v>
      </c>
      <c r="G44" s="17">
        <v>0.03540509259259259</v>
      </c>
      <c r="H44" s="14">
        <v>40</v>
      </c>
      <c r="I44" s="13">
        <f t="shared" si="1"/>
        <v>40</v>
      </c>
      <c r="J44" s="14"/>
    </row>
    <row r="45" spans="1:10" ht="12.75">
      <c r="A45" s="14"/>
      <c r="B45" s="14" t="s">
        <v>185</v>
      </c>
      <c r="C45" s="14" t="s">
        <v>186</v>
      </c>
      <c r="D45" s="14">
        <v>53</v>
      </c>
      <c r="E45" s="14"/>
      <c r="F45" s="14" t="s">
        <v>119</v>
      </c>
      <c r="G45" s="17">
        <v>0.035416666666666666</v>
      </c>
      <c r="H45" s="14">
        <v>41</v>
      </c>
      <c r="I45" s="13">
        <f t="shared" si="1"/>
        <v>41</v>
      </c>
      <c r="J45" s="14"/>
    </row>
    <row r="46" spans="1:10" ht="12.75">
      <c r="A46" s="14"/>
      <c r="B46" s="14" t="s">
        <v>153</v>
      </c>
      <c r="C46" s="14" t="s">
        <v>152</v>
      </c>
      <c r="D46" s="14">
        <v>22</v>
      </c>
      <c r="E46" s="14"/>
      <c r="F46" s="14" t="s">
        <v>114</v>
      </c>
      <c r="G46" s="17">
        <v>0.035694444444444445</v>
      </c>
      <c r="H46" s="14">
        <v>42</v>
      </c>
      <c r="I46" s="13">
        <f t="shared" si="1"/>
        <v>42</v>
      </c>
      <c r="J46" s="14"/>
    </row>
    <row r="47" spans="1:10" ht="12.75">
      <c r="A47" s="14"/>
      <c r="B47" s="14" t="s">
        <v>28</v>
      </c>
      <c r="C47" s="14"/>
      <c r="D47" s="14">
        <v>82</v>
      </c>
      <c r="E47" s="14"/>
      <c r="F47" s="14"/>
      <c r="G47" s="17">
        <v>0.03579861111111111</v>
      </c>
      <c r="H47" s="14">
        <v>44</v>
      </c>
      <c r="I47" s="13">
        <f t="shared" si="1"/>
        <v>43</v>
      </c>
      <c r="J47" s="14"/>
    </row>
    <row r="48" spans="1:10" ht="12.75">
      <c r="A48" s="14"/>
      <c r="B48" s="14" t="s">
        <v>151</v>
      </c>
      <c r="C48" s="14" t="s">
        <v>13</v>
      </c>
      <c r="D48" s="14">
        <v>21</v>
      </c>
      <c r="E48" s="14"/>
      <c r="F48" s="14" t="s">
        <v>114</v>
      </c>
      <c r="G48" s="17">
        <v>0.03601851851851852</v>
      </c>
      <c r="H48" s="14">
        <v>43</v>
      </c>
      <c r="I48" s="13">
        <f t="shared" si="1"/>
        <v>44</v>
      </c>
      <c r="J48" s="14"/>
    </row>
    <row r="49" spans="1:10" ht="12.75">
      <c r="A49" s="14"/>
      <c r="B49" s="14" t="s">
        <v>57</v>
      </c>
      <c r="C49" s="14" t="s">
        <v>170</v>
      </c>
      <c r="D49" s="14">
        <v>92</v>
      </c>
      <c r="E49" s="14" t="s">
        <v>45</v>
      </c>
      <c r="F49" s="14" t="s">
        <v>119</v>
      </c>
      <c r="G49" s="17">
        <v>0.036180555555555556</v>
      </c>
      <c r="H49" s="14">
        <v>45</v>
      </c>
      <c r="I49" s="13">
        <f t="shared" si="1"/>
        <v>45</v>
      </c>
      <c r="J49" s="14"/>
    </row>
    <row r="50" spans="1:10" ht="12.75">
      <c r="A50" s="14"/>
      <c r="B50" s="14" t="s">
        <v>160</v>
      </c>
      <c r="C50" s="14" t="s">
        <v>155</v>
      </c>
      <c r="D50" s="14">
        <v>34</v>
      </c>
      <c r="E50" s="14" t="s">
        <v>161</v>
      </c>
      <c r="F50" s="14" t="s">
        <v>119</v>
      </c>
      <c r="G50" s="17">
        <v>0.037141203703703704</v>
      </c>
      <c r="H50" s="14">
        <v>46</v>
      </c>
      <c r="I50" s="13">
        <f t="shared" si="1"/>
        <v>46</v>
      </c>
      <c r="J50" s="14"/>
    </row>
    <row r="51" spans="1:10" ht="12.75">
      <c r="A51" s="14"/>
      <c r="B51" s="14" t="s">
        <v>98</v>
      </c>
      <c r="C51" s="14" t="s">
        <v>99</v>
      </c>
      <c r="D51" s="14">
        <v>40</v>
      </c>
      <c r="E51" s="14" t="s">
        <v>100</v>
      </c>
      <c r="F51" s="14" t="s">
        <v>114</v>
      </c>
      <c r="G51" s="17">
        <v>0.03747685185185185</v>
      </c>
      <c r="H51" s="14">
        <v>47</v>
      </c>
      <c r="I51" s="13">
        <f t="shared" si="1"/>
        <v>47</v>
      </c>
      <c r="J51" s="14"/>
    </row>
    <row r="52" spans="1:10" ht="12.75">
      <c r="A52" s="14"/>
      <c r="B52" s="14" t="s">
        <v>17</v>
      </c>
      <c r="C52" s="14" t="s">
        <v>134</v>
      </c>
      <c r="D52" s="14">
        <v>14</v>
      </c>
      <c r="E52" s="14" t="s">
        <v>135</v>
      </c>
      <c r="F52" s="14" t="s">
        <v>114</v>
      </c>
      <c r="G52" s="17">
        <v>0.03841435185185185</v>
      </c>
      <c r="H52" s="14">
        <v>48</v>
      </c>
      <c r="I52" s="13">
        <f t="shared" si="1"/>
        <v>48</v>
      </c>
      <c r="J52" s="14"/>
    </row>
    <row r="53" spans="1:10" ht="12.75">
      <c r="A53" s="14"/>
      <c r="B53" s="14" t="s">
        <v>136</v>
      </c>
      <c r="C53" s="14" t="s">
        <v>13</v>
      </c>
      <c r="D53" s="14">
        <v>15</v>
      </c>
      <c r="E53" s="14" t="s">
        <v>135</v>
      </c>
      <c r="F53" s="14" t="s">
        <v>114</v>
      </c>
      <c r="G53" s="17">
        <v>0.03891203703703704</v>
      </c>
      <c r="H53" s="14">
        <v>49</v>
      </c>
      <c r="I53" s="13">
        <f t="shared" si="1"/>
        <v>49</v>
      </c>
      <c r="J53" s="14"/>
    </row>
    <row r="54" spans="1:10" ht="12.75">
      <c r="A54" s="14"/>
      <c r="B54" s="14" t="s">
        <v>137</v>
      </c>
      <c r="C54" s="14" t="s">
        <v>13</v>
      </c>
      <c r="D54" s="14">
        <v>16</v>
      </c>
      <c r="E54" s="14" t="s">
        <v>135</v>
      </c>
      <c r="F54" s="14" t="s">
        <v>6</v>
      </c>
      <c r="G54" s="17">
        <v>0.03940972222222222</v>
      </c>
      <c r="H54" s="14">
        <v>50</v>
      </c>
      <c r="I54" s="13">
        <f t="shared" si="1"/>
        <v>50</v>
      </c>
      <c r="J54" s="14"/>
    </row>
    <row r="55" spans="1:10" ht="12.75">
      <c r="A55" s="14"/>
      <c r="B55" s="14" t="s">
        <v>138</v>
      </c>
      <c r="C55" s="14" t="s">
        <v>13</v>
      </c>
      <c r="D55" s="14">
        <v>17</v>
      </c>
      <c r="E55" s="14"/>
      <c r="F55" s="14" t="s">
        <v>114</v>
      </c>
      <c r="G55" s="17">
        <v>0.03940972222222222</v>
      </c>
      <c r="H55" s="14">
        <v>51</v>
      </c>
      <c r="I55" s="13">
        <f t="shared" si="1"/>
        <v>50</v>
      </c>
      <c r="J55" s="14"/>
    </row>
    <row r="56" spans="1:10" ht="12.75">
      <c r="A56" s="14"/>
      <c r="B56" s="14" t="s">
        <v>103</v>
      </c>
      <c r="C56" s="14" t="s">
        <v>155</v>
      </c>
      <c r="D56" s="14">
        <v>37</v>
      </c>
      <c r="E56" s="14" t="s">
        <v>49</v>
      </c>
      <c r="F56" s="14" t="s">
        <v>114</v>
      </c>
      <c r="G56" s="17">
        <v>0.04052083333333333</v>
      </c>
      <c r="H56" s="14">
        <v>52</v>
      </c>
      <c r="I56" s="13">
        <f t="shared" si="1"/>
        <v>52</v>
      </c>
      <c r="J56" s="14"/>
    </row>
    <row r="57" spans="1:10" ht="12.75">
      <c r="A57" s="14"/>
      <c r="B57" s="14" t="s">
        <v>97</v>
      </c>
      <c r="C57" s="14" t="s">
        <v>155</v>
      </c>
      <c r="D57" s="14">
        <v>41</v>
      </c>
      <c r="E57" s="14" t="s">
        <v>49</v>
      </c>
      <c r="F57" s="14" t="s">
        <v>114</v>
      </c>
      <c r="G57" s="17">
        <v>0.04052083333333333</v>
      </c>
      <c r="H57" s="14">
        <v>53</v>
      </c>
      <c r="I57" s="13">
        <f t="shared" si="1"/>
        <v>52</v>
      </c>
      <c r="J57" s="14"/>
    </row>
    <row r="58" spans="1:10" ht="12.75">
      <c r="A58" s="14"/>
      <c r="B58" s="14" t="s">
        <v>12</v>
      </c>
      <c r="C58" s="14" t="s">
        <v>13</v>
      </c>
      <c r="D58" s="14">
        <v>11</v>
      </c>
      <c r="E58" s="14" t="s">
        <v>118</v>
      </c>
      <c r="F58" s="14" t="s">
        <v>119</v>
      </c>
      <c r="G58" s="17">
        <v>0.04238425925925926</v>
      </c>
      <c r="H58" s="14">
        <v>54</v>
      </c>
      <c r="I58" s="13">
        <f t="shared" si="1"/>
        <v>54</v>
      </c>
      <c r="J58" s="14"/>
    </row>
    <row r="59" spans="1:10" ht="12.75">
      <c r="A59" s="14"/>
      <c r="B59" s="14" t="s">
        <v>59</v>
      </c>
      <c r="C59" s="14" t="s">
        <v>152</v>
      </c>
      <c r="D59" s="14">
        <v>94</v>
      </c>
      <c r="E59" s="14" t="s">
        <v>113</v>
      </c>
      <c r="F59" s="14" t="s">
        <v>114</v>
      </c>
      <c r="G59" s="17">
        <v>0.04280092592592593</v>
      </c>
      <c r="H59" s="14">
        <v>55</v>
      </c>
      <c r="I59" s="13">
        <f t="shared" si="1"/>
        <v>55</v>
      </c>
      <c r="J59" s="14"/>
    </row>
    <row r="60" spans="1:10" ht="12.75">
      <c r="A60" s="14"/>
      <c r="B60" s="14" t="s">
        <v>162</v>
      </c>
      <c r="C60" s="14" t="s">
        <v>155</v>
      </c>
      <c r="D60" s="14">
        <v>33</v>
      </c>
      <c r="E60" s="14" t="s">
        <v>100</v>
      </c>
      <c r="F60" s="14" t="s">
        <v>114</v>
      </c>
      <c r="G60" s="17">
        <v>0.043333333333333335</v>
      </c>
      <c r="H60" s="14">
        <v>56</v>
      </c>
      <c r="I60" s="13">
        <f t="shared" si="1"/>
        <v>56</v>
      </c>
      <c r="J60" s="14"/>
    </row>
    <row r="61" spans="1:10" ht="12.75">
      <c r="A61" s="14"/>
      <c r="B61" s="14" t="s">
        <v>41</v>
      </c>
      <c r="C61" s="14" t="s">
        <v>155</v>
      </c>
      <c r="D61" s="14">
        <v>65</v>
      </c>
      <c r="E61" s="14" t="s">
        <v>42</v>
      </c>
      <c r="F61" s="14" t="s">
        <v>119</v>
      </c>
      <c r="G61" s="17">
        <v>0.049097222222222216</v>
      </c>
      <c r="H61" s="14">
        <v>57</v>
      </c>
      <c r="I61" s="13">
        <f t="shared" si="1"/>
        <v>57</v>
      </c>
      <c r="J61" s="14"/>
    </row>
    <row r="62" spans="1:10" ht="12.75">
      <c r="A62" s="14"/>
      <c r="B62" s="14" t="s">
        <v>202</v>
      </c>
      <c r="C62" s="14" t="s">
        <v>13</v>
      </c>
      <c r="D62" s="14">
        <v>77</v>
      </c>
      <c r="E62" s="14" t="s">
        <v>203</v>
      </c>
      <c r="F62" s="14" t="s">
        <v>114</v>
      </c>
      <c r="G62" s="17">
        <v>0.05061342592592593</v>
      </c>
      <c r="H62" s="14">
        <v>58</v>
      </c>
      <c r="I62" s="13">
        <f t="shared" si="1"/>
        <v>58</v>
      </c>
      <c r="J62" s="14"/>
    </row>
    <row r="63" spans="1:10" ht="12.75">
      <c r="A63" s="14"/>
      <c r="B63" s="14" t="s">
        <v>201</v>
      </c>
      <c r="C63" s="14" t="s">
        <v>134</v>
      </c>
      <c r="D63" s="14">
        <v>76</v>
      </c>
      <c r="E63" s="14" t="s">
        <v>100</v>
      </c>
      <c r="F63" s="14" t="s">
        <v>114</v>
      </c>
      <c r="G63" s="17">
        <v>0.0506712962962963</v>
      </c>
      <c r="H63" s="14">
        <v>59</v>
      </c>
      <c r="I63" s="13">
        <f t="shared" si="1"/>
        <v>59</v>
      </c>
      <c r="J63" s="14"/>
    </row>
  </sheetData>
  <sheetProtection/>
  <printOptions/>
  <pageMargins left="0.7519685039370079" right="0.7519685039370079" top="1" bottom="1" header="0.5" footer="0.5"/>
  <pageSetup fitToHeight="1" fitToWidth="1" orientation="portrait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PageLayoutView="0" workbookViewId="0" topLeftCell="A1">
      <selection activeCell="B23" sqref="B23"/>
    </sheetView>
  </sheetViews>
  <sheetFormatPr defaultColWidth="11.00390625" defaultRowHeight="12.75"/>
  <cols>
    <col min="1" max="1" width="2.625" style="0" customWidth="1"/>
    <col min="2" max="2" width="17.375" style="0" bestFit="1" customWidth="1"/>
    <col min="3" max="3" width="18.625" style="0" bestFit="1" customWidth="1"/>
    <col min="4" max="4" width="5.625" style="0" customWidth="1"/>
    <col min="5" max="5" width="6.00390625" style="0" customWidth="1"/>
    <col min="6" max="6" width="3.75390625" style="0" customWidth="1"/>
    <col min="7" max="27" width="0" style="0" hidden="1" customWidth="1"/>
    <col min="28" max="28" width="11.00390625" style="0" customWidth="1"/>
    <col min="29" max="29" width="6.125" style="0" customWidth="1"/>
  </cols>
  <sheetData>
    <row r="1" ht="20.25">
      <c r="B1" s="26" t="s">
        <v>66</v>
      </c>
    </row>
    <row r="2" ht="20.25">
      <c r="B2" s="26" t="s">
        <v>62</v>
      </c>
    </row>
    <row r="3" ht="20.25">
      <c r="B3" s="26" t="s">
        <v>204</v>
      </c>
    </row>
    <row r="4" spans="1:30" ht="51.75" thickBot="1">
      <c r="A4" s="2" t="s">
        <v>29</v>
      </c>
      <c r="B4" s="11" t="s">
        <v>68</v>
      </c>
      <c r="C4" s="3" t="s">
        <v>69</v>
      </c>
      <c r="D4" s="4" t="s">
        <v>70</v>
      </c>
      <c r="E4" s="2" t="s">
        <v>71</v>
      </c>
      <c r="F4" s="5" t="s">
        <v>72</v>
      </c>
      <c r="G4" s="6" t="s">
        <v>0</v>
      </c>
      <c r="H4" s="7" t="s">
        <v>1</v>
      </c>
      <c r="I4" s="8" t="s">
        <v>2</v>
      </c>
      <c r="J4" s="6" t="s">
        <v>3</v>
      </c>
      <c r="K4" s="7" t="s">
        <v>1</v>
      </c>
      <c r="L4" s="9" t="s">
        <v>2</v>
      </c>
      <c r="M4" s="32" t="s">
        <v>4</v>
      </c>
      <c r="N4" s="10" t="s">
        <v>2</v>
      </c>
      <c r="O4" s="6" t="s">
        <v>5</v>
      </c>
      <c r="P4" s="7" t="s">
        <v>80</v>
      </c>
      <c r="Q4" s="9" t="s">
        <v>2</v>
      </c>
      <c r="R4" s="32" t="s">
        <v>81</v>
      </c>
      <c r="S4" s="10" t="s">
        <v>2</v>
      </c>
      <c r="T4" s="34" t="s">
        <v>82</v>
      </c>
      <c r="U4" s="7" t="s">
        <v>80</v>
      </c>
      <c r="V4" s="10" t="s">
        <v>2</v>
      </c>
      <c r="W4" s="34" t="s">
        <v>83</v>
      </c>
      <c r="X4" s="10" t="s">
        <v>2</v>
      </c>
      <c r="Y4" s="34" t="s">
        <v>84</v>
      </c>
      <c r="Z4" s="34" t="s">
        <v>80</v>
      </c>
      <c r="AA4" s="8" t="s">
        <v>2</v>
      </c>
      <c r="AB4" s="34" t="s">
        <v>85</v>
      </c>
      <c r="AC4" s="10" t="s">
        <v>2</v>
      </c>
      <c r="AD4" s="33"/>
    </row>
    <row r="5" spans="1:30" ht="13.5" thickTop="1">
      <c r="A5" s="13"/>
      <c r="B5" s="14" t="s">
        <v>102</v>
      </c>
      <c r="C5" s="14" t="s">
        <v>155</v>
      </c>
      <c r="D5" s="14">
        <v>38</v>
      </c>
      <c r="E5" s="14"/>
      <c r="F5" s="14" t="s">
        <v>119</v>
      </c>
      <c r="G5" s="17">
        <v>0.01357638888888889</v>
      </c>
      <c r="H5" s="14">
        <v>2</v>
      </c>
      <c r="I5" s="13">
        <f aca="true" t="shared" si="0" ref="I5:I46">RANK(G5,G$1:G$65536,1)</f>
        <v>1</v>
      </c>
      <c r="J5" s="17">
        <v>0.014907407407407406</v>
      </c>
      <c r="K5" s="13">
        <v>3</v>
      </c>
      <c r="L5" s="13">
        <f aca="true" t="shared" si="1" ref="L5:L46">RANK(J5,J$1:J$65536,1)</f>
        <v>1</v>
      </c>
      <c r="M5" s="33">
        <f aca="true" t="shared" si="2" ref="M5:M46">G5+J5</f>
        <v>0.028483796296296295</v>
      </c>
      <c r="N5" s="13">
        <f aca="true" t="shared" si="3" ref="N5:N46">RANK(M5,M$1:M$65536,1)</f>
        <v>1</v>
      </c>
      <c r="O5" s="17">
        <v>0.013912037037037037</v>
      </c>
      <c r="P5" s="14">
        <v>4</v>
      </c>
      <c r="Q5" s="13">
        <f aca="true" t="shared" si="4" ref="Q5:Q46">RANK(O5,O$1:O$65536,1)</f>
        <v>3</v>
      </c>
      <c r="R5" s="33">
        <f aca="true" t="shared" si="5" ref="R5:R46">M5+O5</f>
        <v>0.042395833333333334</v>
      </c>
      <c r="S5" s="13">
        <f aca="true" t="shared" si="6" ref="S5:S46">RANK(R5,R$1:R$65536,1)</f>
        <v>2</v>
      </c>
      <c r="T5" s="17">
        <v>0.01289351851851852</v>
      </c>
      <c r="U5" s="14">
        <v>3</v>
      </c>
      <c r="V5" s="13">
        <f aca="true" t="shared" si="7" ref="V5:V46">RANK(T5,T$1:T$65536,1)</f>
        <v>2</v>
      </c>
      <c r="W5" s="33">
        <f aca="true" t="shared" si="8" ref="W5:W46">R5+T5</f>
        <v>0.05528935185185185</v>
      </c>
      <c r="X5" s="13">
        <f aca="true" t="shared" si="9" ref="X5:X46">RANK(W5,W$1:W$65536,1)</f>
        <v>2</v>
      </c>
      <c r="Y5" s="17">
        <v>0.02702546296296296</v>
      </c>
      <c r="Z5" s="14">
        <v>3</v>
      </c>
      <c r="AA5" s="13">
        <f aca="true" t="shared" si="10" ref="AA5:AA46">RANK(Y5,Y$1:Y$65536,1)</f>
        <v>2</v>
      </c>
      <c r="AB5" s="33">
        <f aca="true" t="shared" si="11" ref="AB5:AB46">W5+Y5</f>
        <v>0.08231481481481481</v>
      </c>
      <c r="AC5" s="13">
        <f aca="true" t="shared" si="12" ref="AC5:AC46">RANK(AB5,AB$1:AB$65536,1)</f>
        <v>1</v>
      </c>
      <c r="AD5" s="14"/>
    </row>
    <row r="6" spans="1:30" ht="12.75">
      <c r="A6" s="13"/>
      <c r="B6" s="14" t="s">
        <v>50</v>
      </c>
      <c r="C6" s="14" t="s">
        <v>51</v>
      </c>
      <c r="D6" s="14">
        <v>60</v>
      </c>
      <c r="E6" s="14"/>
      <c r="F6" s="14" t="s">
        <v>119</v>
      </c>
      <c r="G6" s="17">
        <v>0.013715277777777778</v>
      </c>
      <c r="H6" s="14">
        <v>4</v>
      </c>
      <c r="I6" s="13">
        <f t="shared" si="0"/>
        <v>3</v>
      </c>
      <c r="J6" s="17">
        <v>0.015416666666666667</v>
      </c>
      <c r="K6" s="13">
        <v>6</v>
      </c>
      <c r="L6" s="13">
        <f t="shared" si="1"/>
        <v>4</v>
      </c>
      <c r="M6" s="33">
        <f t="shared" si="2"/>
        <v>0.029131944444444446</v>
      </c>
      <c r="N6" s="13">
        <f t="shared" si="3"/>
        <v>4</v>
      </c>
      <c r="O6" s="17">
        <v>0.01383101851851852</v>
      </c>
      <c r="P6" s="14">
        <v>3</v>
      </c>
      <c r="Q6" s="13">
        <f t="shared" si="4"/>
        <v>2</v>
      </c>
      <c r="R6" s="33">
        <f t="shared" si="5"/>
        <v>0.04296296296296297</v>
      </c>
      <c r="S6" s="13">
        <f t="shared" si="6"/>
        <v>3</v>
      </c>
      <c r="T6" s="17">
        <v>0.012719907407407407</v>
      </c>
      <c r="U6" s="14">
        <v>2</v>
      </c>
      <c r="V6" s="13">
        <f t="shared" si="7"/>
        <v>1</v>
      </c>
      <c r="W6" s="33">
        <f t="shared" si="8"/>
        <v>0.055682870370370376</v>
      </c>
      <c r="X6" s="13">
        <f t="shared" si="9"/>
        <v>3</v>
      </c>
      <c r="Y6" s="17">
        <v>0.02665509259259259</v>
      </c>
      <c r="Z6" s="14">
        <v>2</v>
      </c>
      <c r="AA6" s="13">
        <f t="shared" si="10"/>
        <v>1</v>
      </c>
      <c r="AB6" s="33">
        <f t="shared" si="11"/>
        <v>0.08233796296296297</v>
      </c>
      <c r="AC6" s="13">
        <f t="shared" si="12"/>
        <v>2</v>
      </c>
      <c r="AD6" s="14"/>
    </row>
    <row r="7" spans="1:30" ht="12.75">
      <c r="A7" s="14"/>
      <c r="B7" s="14" t="s">
        <v>122</v>
      </c>
      <c r="C7" s="14" t="s">
        <v>117</v>
      </c>
      <c r="D7" s="14">
        <v>6</v>
      </c>
      <c r="E7" s="14"/>
      <c r="F7" s="14" t="s">
        <v>119</v>
      </c>
      <c r="G7" s="17">
        <v>0.013645833333333331</v>
      </c>
      <c r="H7" s="14">
        <v>3</v>
      </c>
      <c r="I7" s="13">
        <f t="shared" si="0"/>
        <v>2</v>
      </c>
      <c r="J7" s="17">
        <v>0.014918981481481483</v>
      </c>
      <c r="K7" s="13">
        <v>4</v>
      </c>
      <c r="L7" s="13">
        <f t="shared" si="1"/>
        <v>2</v>
      </c>
      <c r="M7" s="33">
        <f t="shared" si="2"/>
        <v>0.028564814814814814</v>
      </c>
      <c r="N7" s="13">
        <f t="shared" si="3"/>
        <v>2</v>
      </c>
      <c r="O7" s="17">
        <v>0.013819444444444445</v>
      </c>
      <c r="P7" s="14">
        <v>2</v>
      </c>
      <c r="Q7" s="13">
        <f t="shared" si="4"/>
        <v>1</v>
      </c>
      <c r="R7" s="33">
        <f t="shared" si="5"/>
        <v>0.04238425925925926</v>
      </c>
      <c r="S7" s="13">
        <f t="shared" si="6"/>
        <v>1</v>
      </c>
      <c r="T7" s="17">
        <v>0.01289351851851852</v>
      </c>
      <c r="U7" s="14">
        <v>4</v>
      </c>
      <c r="V7" s="13">
        <f t="shared" si="7"/>
        <v>2</v>
      </c>
      <c r="W7" s="33">
        <f t="shared" si="8"/>
        <v>0.05527777777777778</v>
      </c>
      <c r="X7" s="13">
        <f t="shared" si="9"/>
        <v>1</v>
      </c>
      <c r="Y7" s="17">
        <v>0.02775462962962963</v>
      </c>
      <c r="Z7" s="14">
        <v>4</v>
      </c>
      <c r="AA7" s="13">
        <f t="shared" si="10"/>
        <v>3</v>
      </c>
      <c r="AB7" s="33">
        <f t="shared" si="11"/>
        <v>0.08303240740740742</v>
      </c>
      <c r="AC7" s="13">
        <f t="shared" si="12"/>
        <v>3</v>
      </c>
      <c r="AD7" s="14"/>
    </row>
    <row r="8" spans="1:30" ht="12.75">
      <c r="A8" s="14"/>
      <c r="B8" s="14" t="s">
        <v>7</v>
      </c>
      <c r="C8" s="14" t="s">
        <v>13</v>
      </c>
      <c r="D8" s="14">
        <v>18</v>
      </c>
      <c r="E8" s="14"/>
      <c r="F8" s="14" t="s">
        <v>119</v>
      </c>
      <c r="G8" s="17">
        <v>0.013912037037037037</v>
      </c>
      <c r="H8" s="14">
        <v>5</v>
      </c>
      <c r="I8" s="13">
        <f t="shared" si="0"/>
        <v>4</v>
      </c>
      <c r="J8" s="17">
        <v>0.015196759259259259</v>
      </c>
      <c r="K8" s="13">
        <v>5</v>
      </c>
      <c r="L8" s="13">
        <f t="shared" si="1"/>
        <v>3</v>
      </c>
      <c r="M8" s="33">
        <f t="shared" si="2"/>
        <v>0.029108796296296296</v>
      </c>
      <c r="N8" s="13">
        <f t="shared" si="3"/>
        <v>3</v>
      </c>
      <c r="O8" s="17">
        <v>0.014328703703703703</v>
      </c>
      <c r="P8" s="35">
        <v>5</v>
      </c>
      <c r="Q8" s="13">
        <f t="shared" si="4"/>
        <v>4</v>
      </c>
      <c r="R8" s="33">
        <f t="shared" si="5"/>
        <v>0.0434375</v>
      </c>
      <c r="S8" s="13">
        <f t="shared" si="6"/>
        <v>4</v>
      </c>
      <c r="T8" s="17">
        <v>0.01315972222222222</v>
      </c>
      <c r="U8" s="14">
        <v>5</v>
      </c>
      <c r="V8" s="13">
        <f t="shared" si="7"/>
        <v>4</v>
      </c>
      <c r="W8" s="33">
        <f t="shared" si="8"/>
        <v>0.056597222222222215</v>
      </c>
      <c r="X8" s="13">
        <f t="shared" si="9"/>
        <v>4</v>
      </c>
      <c r="Y8" s="17">
        <v>0.027800925925925923</v>
      </c>
      <c r="Z8" s="14">
        <v>5</v>
      </c>
      <c r="AA8" s="13">
        <f t="shared" si="10"/>
        <v>4</v>
      </c>
      <c r="AB8" s="33">
        <f t="shared" si="11"/>
        <v>0.08439814814814814</v>
      </c>
      <c r="AC8" s="13">
        <f t="shared" si="12"/>
        <v>4</v>
      </c>
      <c r="AD8" s="14"/>
    </row>
    <row r="9" spans="1:30" ht="12.75">
      <c r="A9" s="14"/>
      <c r="B9" s="14" t="s">
        <v>47</v>
      </c>
      <c r="C9" s="14" t="s">
        <v>155</v>
      </c>
      <c r="D9" s="14">
        <v>62</v>
      </c>
      <c r="E9" s="14" t="s">
        <v>45</v>
      </c>
      <c r="F9" s="14" t="s">
        <v>119</v>
      </c>
      <c r="G9" s="17">
        <v>0.01400462962962963</v>
      </c>
      <c r="H9" s="14">
        <v>6</v>
      </c>
      <c r="I9" s="13">
        <f t="shared" si="0"/>
        <v>5</v>
      </c>
      <c r="J9" s="17">
        <v>0.01542824074074074</v>
      </c>
      <c r="K9" s="13">
        <v>7</v>
      </c>
      <c r="L9" s="13">
        <f t="shared" si="1"/>
        <v>5</v>
      </c>
      <c r="M9" s="33">
        <f t="shared" si="2"/>
        <v>0.029432870370370373</v>
      </c>
      <c r="N9" s="13">
        <f t="shared" si="3"/>
        <v>5</v>
      </c>
      <c r="O9" s="17">
        <v>0.014525462962962964</v>
      </c>
      <c r="P9" s="14">
        <v>6</v>
      </c>
      <c r="Q9" s="13">
        <f t="shared" si="4"/>
        <v>5</v>
      </c>
      <c r="R9" s="33">
        <f t="shared" si="5"/>
        <v>0.043958333333333335</v>
      </c>
      <c r="S9" s="13">
        <f t="shared" si="6"/>
        <v>5</v>
      </c>
      <c r="T9" s="17">
        <v>0.013402777777777777</v>
      </c>
      <c r="U9" s="14">
        <v>7</v>
      </c>
      <c r="V9" s="13">
        <f t="shared" si="7"/>
        <v>6</v>
      </c>
      <c r="W9" s="33">
        <f t="shared" si="8"/>
        <v>0.05736111111111111</v>
      </c>
      <c r="X9" s="13">
        <f t="shared" si="9"/>
        <v>5</v>
      </c>
      <c r="Y9" s="17">
        <v>0.02800925925925926</v>
      </c>
      <c r="Z9" s="14">
        <v>6</v>
      </c>
      <c r="AA9" s="13">
        <f t="shared" si="10"/>
        <v>5</v>
      </c>
      <c r="AB9" s="33">
        <f t="shared" si="11"/>
        <v>0.08537037037037037</v>
      </c>
      <c r="AC9" s="13">
        <f t="shared" si="12"/>
        <v>5</v>
      </c>
      <c r="AD9" s="14"/>
    </row>
    <row r="10" spans="1:30" ht="12.75">
      <c r="A10" s="14"/>
      <c r="B10" s="14" t="s">
        <v>90</v>
      </c>
      <c r="C10" s="14" t="s">
        <v>44</v>
      </c>
      <c r="D10" s="14">
        <v>46</v>
      </c>
      <c r="E10" s="14"/>
      <c r="F10" s="14" t="s">
        <v>119</v>
      </c>
      <c r="G10" s="17">
        <v>0.014409722222222221</v>
      </c>
      <c r="H10" s="14">
        <v>10</v>
      </c>
      <c r="I10" s="13">
        <f t="shared" si="0"/>
        <v>7</v>
      </c>
      <c r="J10" s="17">
        <v>0.015694444444444445</v>
      </c>
      <c r="K10" s="13">
        <v>8</v>
      </c>
      <c r="L10" s="13">
        <f t="shared" si="1"/>
        <v>6</v>
      </c>
      <c r="M10" s="33">
        <f t="shared" si="2"/>
        <v>0.030104166666666668</v>
      </c>
      <c r="N10" s="13">
        <f t="shared" si="3"/>
        <v>6</v>
      </c>
      <c r="O10" s="17">
        <v>0.014583333333333332</v>
      </c>
      <c r="P10" s="14">
        <v>7</v>
      </c>
      <c r="Q10" s="13">
        <f t="shared" si="4"/>
        <v>6</v>
      </c>
      <c r="R10" s="33">
        <f t="shared" si="5"/>
        <v>0.0446875</v>
      </c>
      <c r="S10" s="13">
        <f t="shared" si="6"/>
        <v>6</v>
      </c>
      <c r="T10" s="17">
        <v>0.013541666666666667</v>
      </c>
      <c r="U10" s="14">
        <v>9</v>
      </c>
      <c r="V10" s="13">
        <f t="shared" si="7"/>
        <v>8</v>
      </c>
      <c r="W10" s="33">
        <f t="shared" si="8"/>
        <v>0.058229166666666665</v>
      </c>
      <c r="X10" s="13">
        <f t="shared" si="9"/>
        <v>6</v>
      </c>
      <c r="Y10" s="17">
        <v>0.028344907407407412</v>
      </c>
      <c r="Z10" s="14">
        <v>9</v>
      </c>
      <c r="AA10" s="13">
        <f t="shared" si="10"/>
        <v>8</v>
      </c>
      <c r="AB10" s="33">
        <f t="shared" si="11"/>
        <v>0.08657407407407408</v>
      </c>
      <c r="AC10" s="13">
        <f t="shared" si="12"/>
        <v>6</v>
      </c>
      <c r="AD10" s="14"/>
    </row>
    <row r="11" spans="1:30" ht="12.75">
      <c r="A11" s="14"/>
      <c r="B11" s="14" t="s">
        <v>156</v>
      </c>
      <c r="C11" s="14" t="s">
        <v>117</v>
      </c>
      <c r="D11" s="14">
        <v>26</v>
      </c>
      <c r="E11" s="14"/>
      <c r="F11" s="14" t="s">
        <v>119</v>
      </c>
      <c r="G11" s="17">
        <v>0.014386574074074072</v>
      </c>
      <c r="H11" s="14">
        <v>9</v>
      </c>
      <c r="I11" s="13">
        <f t="shared" si="0"/>
        <v>6</v>
      </c>
      <c r="J11" s="17">
        <v>0.0159375</v>
      </c>
      <c r="K11" s="13">
        <v>11</v>
      </c>
      <c r="L11" s="13">
        <f t="shared" si="1"/>
        <v>8</v>
      </c>
      <c r="M11" s="33">
        <f t="shared" si="2"/>
        <v>0.030324074074074073</v>
      </c>
      <c r="N11" s="13">
        <f t="shared" si="3"/>
        <v>7</v>
      </c>
      <c r="O11" s="17">
        <v>0.014641203703703703</v>
      </c>
      <c r="P11" s="14">
        <v>8</v>
      </c>
      <c r="Q11" s="13">
        <f t="shared" si="4"/>
        <v>7</v>
      </c>
      <c r="R11" s="33">
        <f t="shared" si="5"/>
        <v>0.04496527777777778</v>
      </c>
      <c r="S11" s="13">
        <f t="shared" si="6"/>
        <v>7</v>
      </c>
      <c r="T11" s="17">
        <v>0.013287037037037036</v>
      </c>
      <c r="U11" s="14">
        <v>6</v>
      </c>
      <c r="V11" s="13">
        <f t="shared" si="7"/>
        <v>5</v>
      </c>
      <c r="W11" s="33">
        <f t="shared" si="8"/>
        <v>0.05825231481481481</v>
      </c>
      <c r="X11" s="13">
        <f t="shared" si="9"/>
        <v>7</v>
      </c>
      <c r="Y11" s="17">
        <v>0.028483796296296295</v>
      </c>
      <c r="Z11" s="14">
        <v>10</v>
      </c>
      <c r="AA11" s="13">
        <f t="shared" si="10"/>
        <v>9</v>
      </c>
      <c r="AB11" s="33">
        <f t="shared" si="11"/>
        <v>0.08673611111111111</v>
      </c>
      <c r="AC11" s="13">
        <f t="shared" si="12"/>
        <v>7</v>
      </c>
      <c r="AD11" s="14"/>
    </row>
    <row r="12" spans="1:30" ht="12.75">
      <c r="A12" s="14"/>
      <c r="B12" s="14" t="s">
        <v>93</v>
      </c>
      <c r="C12" s="14" t="s">
        <v>94</v>
      </c>
      <c r="D12" s="14">
        <v>44</v>
      </c>
      <c r="E12" s="14" t="s">
        <v>45</v>
      </c>
      <c r="F12" s="14" t="s">
        <v>119</v>
      </c>
      <c r="G12" s="17">
        <v>0.014699074074074074</v>
      </c>
      <c r="H12" s="14">
        <v>13</v>
      </c>
      <c r="I12" s="13">
        <f t="shared" si="0"/>
        <v>10</v>
      </c>
      <c r="J12" s="17">
        <v>0.015891203703703703</v>
      </c>
      <c r="K12" s="13">
        <v>10</v>
      </c>
      <c r="L12" s="13">
        <f t="shared" si="1"/>
        <v>7</v>
      </c>
      <c r="M12" s="33">
        <f t="shared" si="2"/>
        <v>0.03059027777777778</v>
      </c>
      <c r="N12" s="13">
        <f t="shared" si="3"/>
        <v>10</v>
      </c>
      <c r="O12" s="17">
        <v>0.014826388888888889</v>
      </c>
      <c r="P12" s="14">
        <v>10</v>
      </c>
      <c r="Q12" s="13">
        <f t="shared" si="4"/>
        <v>8</v>
      </c>
      <c r="R12" s="33">
        <f t="shared" si="5"/>
        <v>0.04541666666666667</v>
      </c>
      <c r="S12" s="13">
        <f t="shared" si="6"/>
        <v>9</v>
      </c>
      <c r="T12" s="17">
        <v>0.013414351851851851</v>
      </c>
      <c r="U12" s="14">
        <v>8</v>
      </c>
      <c r="V12" s="13">
        <f t="shared" si="7"/>
        <v>7</v>
      </c>
      <c r="W12" s="33">
        <f t="shared" si="8"/>
        <v>0.05883101851851852</v>
      </c>
      <c r="X12" s="13">
        <f t="shared" si="9"/>
        <v>8</v>
      </c>
      <c r="Y12" s="17">
        <v>0.02803240740740741</v>
      </c>
      <c r="Z12" s="14">
        <v>7</v>
      </c>
      <c r="AA12" s="13">
        <f t="shared" si="10"/>
        <v>6</v>
      </c>
      <c r="AB12" s="33">
        <f t="shared" si="11"/>
        <v>0.08686342592592593</v>
      </c>
      <c r="AC12" s="13">
        <f t="shared" si="12"/>
        <v>8</v>
      </c>
      <c r="AD12" s="14"/>
    </row>
    <row r="13" spans="1:30" ht="12.75">
      <c r="A13" s="14"/>
      <c r="B13" s="14" t="s">
        <v>188</v>
      </c>
      <c r="C13" s="14" t="s">
        <v>44</v>
      </c>
      <c r="D13" s="14">
        <v>51</v>
      </c>
      <c r="E13" s="14" t="s">
        <v>45</v>
      </c>
      <c r="F13" s="14" t="s">
        <v>119</v>
      </c>
      <c r="G13" s="17">
        <v>0.014490740740740742</v>
      </c>
      <c r="H13" s="14">
        <v>12</v>
      </c>
      <c r="I13" s="13">
        <f t="shared" si="0"/>
        <v>9</v>
      </c>
      <c r="J13" s="17">
        <v>0.01596064814814815</v>
      </c>
      <c r="K13" s="13">
        <v>13</v>
      </c>
      <c r="L13" s="13">
        <f t="shared" si="1"/>
        <v>10</v>
      </c>
      <c r="M13" s="33">
        <f t="shared" si="2"/>
        <v>0.030451388888888892</v>
      </c>
      <c r="N13" s="13">
        <f t="shared" si="3"/>
        <v>9</v>
      </c>
      <c r="O13" s="17">
        <v>0.014976851851851852</v>
      </c>
      <c r="P13" s="14">
        <v>12</v>
      </c>
      <c r="Q13" s="13">
        <f t="shared" si="4"/>
        <v>10</v>
      </c>
      <c r="R13" s="33">
        <f t="shared" si="5"/>
        <v>0.04542824074074074</v>
      </c>
      <c r="S13" s="13">
        <f t="shared" si="6"/>
        <v>10</v>
      </c>
      <c r="T13" s="17">
        <v>0.013715277777777778</v>
      </c>
      <c r="U13" s="14">
        <v>10</v>
      </c>
      <c r="V13" s="13">
        <f t="shared" si="7"/>
        <v>9</v>
      </c>
      <c r="W13" s="33">
        <f t="shared" si="8"/>
        <v>0.05914351851851852</v>
      </c>
      <c r="X13" s="13">
        <f t="shared" si="9"/>
        <v>10</v>
      </c>
      <c r="Y13" s="17">
        <v>0.028148148148148148</v>
      </c>
      <c r="Z13" s="14">
        <v>8</v>
      </c>
      <c r="AA13" s="13">
        <f t="shared" si="10"/>
        <v>7</v>
      </c>
      <c r="AB13" s="33">
        <f t="shared" si="11"/>
        <v>0.08729166666666667</v>
      </c>
      <c r="AC13" s="13">
        <f t="shared" si="12"/>
        <v>9</v>
      </c>
      <c r="AD13" s="14"/>
    </row>
    <row r="14" spans="1:30" ht="12.75">
      <c r="A14" s="14"/>
      <c r="B14" s="14" t="s">
        <v>167</v>
      </c>
      <c r="C14" s="14" t="s">
        <v>134</v>
      </c>
      <c r="D14" s="14">
        <v>29</v>
      </c>
      <c r="E14" s="14"/>
      <c r="F14" s="14" t="s">
        <v>119</v>
      </c>
      <c r="G14" s="17">
        <v>0.014421296296296295</v>
      </c>
      <c r="H14" s="14">
        <v>11</v>
      </c>
      <c r="I14" s="13">
        <f t="shared" si="0"/>
        <v>8</v>
      </c>
      <c r="J14" s="17">
        <v>0.015949074074074074</v>
      </c>
      <c r="K14" s="13">
        <v>12</v>
      </c>
      <c r="L14" s="13">
        <f t="shared" si="1"/>
        <v>9</v>
      </c>
      <c r="M14" s="33">
        <f t="shared" si="2"/>
        <v>0.030370370370370367</v>
      </c>
      <c r="N14" s="13">
        <f t="shared" si="3"/>
        <v>8</v>
      </c>
      <c r="O14" s="17">
        <v>0.014907407407407406</v>
      </c>
      <c r="P14" s="14">
        <v>11</v>
      </c>
      <c r="Q14" s="13">
        <f t="shared" si="4"/>
        <v>9</v>
      </c>
      <c r="R14" s="33">
        <f t="shared" si="5"/>
        <v>0.04527777777777777</v>
      </c>
      <c r="S14" s="13">
        <f t="shared" si="6"/>
        <v>8</v>
      </c>
      <c r="T14" s="17">
        <v>0.013807870370370371</v>
      </c>
      <c r="U14" s="14">
        <v>11</v>
      </c>
      <c r="V14" s="13">
        <f t="shared" si="7"/>
        <v>10</v>
      </c>
      <c r="W14" s="33">
        <f t="shared" si="8"/>
        <v>0.059085648148148144</v>
      </c>
      <c r="X14" s="13">
        <f t="shared" si="9"/>
        <v>9</v>
      </c>
      <c r="Y14" s="17">
        <v>0.029780092592592594</v>
      </c>
      <c r="Z14" s="14">
        <v>14</v>
      </c>
      <c r="AA14" s="13">
        <f t="shared" si="10"/>
        <v>11</v>
      </c>
      <c r="AB14" s="33">
        <f t="shared" si="11"/>
        <v>0.08886574074074075</v>
      </c>
      <c r="AC14" s="13">
        <f t="shared" si="12"/>
        <v>10</v>
      </c>
      <c r="AD14" s="14"/>
    </row>
    <row r="15" spans="1:30" ht="12.75">
      <c r="A15" s="14"/>
      <c r="B15" s="14" t="s">
        <v>127</v>
      </c>
      <c r="C15" s="14" t="s">
        <v>117</v>
      </c>
      <c r="D15" s="14">
        <v>13</v>
      </c>
      <c r="E15" s="14" t="s">
        <v>129</v>
      </c>
      <c r="F15" s="14" t="s">
        <v>119</v>
      </c>
      <c r="G15" s="17">
        <v>0.014837962962962963</v>
      </c>
      <c r="H15" s="14">
        <v>15</v>
      </c>
      <c r="I15" s="13">
        <f t="shared" si="0"/>
        <v>11</v>
      </c>
      <c r="J15" s="17">
        <v>0.016412037037037037</v>
      </c>
      <c r="K15" s="13">
        <v>15</v>
      </c>
      <c r="L15" s="13">
        <f t="shared" si="1"/>
        <v>11</v>
      </c>
      <c r="M15" s="33">
        <f t="shared" si="2"/>
        <v>0.03125</v>
      </c>
      <c r="N15" s="13">
        <f t="shared" si="3"/>
        <v>11</v>
      </c>
      <c r="O15" s="17">
        <v>0.015416666666666667</v>
      </c>
      <c r="P15" s="14">
        <v>13</v>
      </c>
      <c r="Q15" s="13">
        <f t="shared" si="4"/>
        <v>11</v>
      </c>
      <c r="R15" s="33">
        <f t="shared" si="5"/>
        <v>0.04666666666666667</v>
      </c>
      <c r="S15" s="13">
        <f t="shared" si="6"/>
        <v>11</v>
      </c>
      <c r="T15" s="17">
        <v>0.014050925925925927</v>
      </c>
      <c r="U15" s="14">
        <v>12</v>
      </c>
      <c r="V15" s="13">
        <f t="shared" si="7"/>
        <v>11</v>
      </c>
      <c r="W15" s="33">
        <f t="shared" si="8"/>
        <v>0.060717592592592594</v>
      </c>
      <c r="X15" s="13">
        <f t="shared" si="9"/>
        <v>11</v>
      </c>
      <c r="Y15" s="17">
        <v>0.02888888888888889</v>
      </c>
      <c r="Z15" s="14">
        <v>13</v>
      </c>
      <c r="AA15" s="13">
        <f t="shared" si="10"/>
        <v>10</v>
      </c>
      <c r="AB15" s="33">
        <f t="shared" si="11"/>
        <v>0.08960648148148148</v>
      </c>
      <c r="AC15" s="13">
        <f t="shared" si="12"/>
        <v>11</v>
      </c>
      <c r="AD15" s="14"/>
    </row>
    <row r="16" spans="1:30" ht="12.75">
      <c r="A16" s="14"/>
      <c r="B16" s="14" t="s">
        <v>116</v>
      </c>
      <c r="C16" s="14" t="s">
        <v>117</v>
      </c>
      <c r="D16" s="14">
        <v>4</v>
      </c>
      <c r="E16" s="14" t="s">
        <v>118</v>
      </c>
      <c r="F16" s="14" t="s">
        <v>119</v>
      </c>
      <c r="G16" s="17">
        <v>0.015196759259259259</v>
      </c>
      <c r="H16" s="14">
        <v>17</v>
      </c>
      <c r="I16" s="13">
        <f t="shared" si="0"/>
        <v>12</v>
      </c>
      <c r="J16" s="17">
        <v>0.016828703703703703</v>
      </c>
      <c r="K16" s="13">
        <v>16</v>
      </c>
      <c r="L16" s="13">
        <f t="shared" si="1"/>
        <v>12</v>
      </c>
      <c r="M16" s="33">
        <f t="shared" si="2"/>
        <v>0.032025462962962964</v>
      </c>
      <c r="N16" s="13">
        <f t="shared" si="3"/>
        <v>12</v>
      </c>
      <c r="O16" s="17">
        <v>0.015902777777777776</v>
      </c>
      <c r="P16" s="14">
        <v>16</v>
      </c>
      <c r="Q16" s="13">
        <f t="shared" si="4"/>
        <v>14</v>
      </c>
      <c r="R16" s="33">
        <f t="shared" si="5"/>
        <v>0.047928240740740743</v>
      </c>
      <c r="S16" s="13">
        <f t="shared" si="6"/>
        <v>12</v>
      </c>
      <c r="T16" s="17">
        <v>0.014525462962962964</v>
      </c>
      <c r="U16" s="14">
        <v>19</v>
      </c>
      <c r="V16" s="13">
        <f t="shared" si="7"/>
        <v>16</v>
      </c>
      <c r="W16" s="33">
        <f t="shared" si="8"/>
        <v>0.062453703703703706</v>
      </c>
      <c r="X16" s="13">
        <f t="shared" si="9"/>
        <v>12</v>
      </c>
      <c r="Y16" s="17">
        <v>0.03040509259259259</v>
      </c>
      <c r="Z16" s="14">
        <v>19</v>
      </c>
      <c r="AA16" s="13">
        <f t="shared" si="10"/>
        <v>15</v>
      </c>
      <c r="AB16" s="33">
        <f t="shared" si="11"/>
        <v>0.0928587962962963</v>
      </c>
      <c r="AC16" s="13">
        <f t="shared" si="12"/>
        <v>12</v>
      </c>
      <c r="AD16" s="14"/>
    </row>
    <row r="17" spans="1:30" ht="12.75">
      <c r="A17" s="14"/>
      <c r="B17" s="14" t="s">
        <v>46</v>
      </c>
      <c r="C17" s="14" t="s">
        <v>152</v>
      </c>
      <c r="D17" s="14">
        <v>63</v>
      </c>
      <c r="E17" s="14" t="s">
        <v>45</v>
      </c>
      <c r="F17" s="14" t="s">
        <v>119</v>
      </c>
      <c r="G17" s="17">
        <v>0.015277777777777777</v>
      </c>
      <c r="H17" s="14">
        <v>18</v>
      </c>
      <c r="I17" s="13">
        <f t="shared" si="0"/>
        <v>13</v>
      </c>
      <c r="J17" s="17">
        <v>0.017152777777777777</v>
      </c>
      <c r="K17" s="13">
        <v>20</v>
      </c>
      <c r="L17" s="13">
        <f t="shared" si="1"/>
        <v>15</v>
      </c>
      <c r="M17" s="33">
        <f t="shared" si="2"/>
        <v>0.03243055555555555</v>
      </c>
      <c r="N17" s="13">
        <f t="shared" si="3"/>
        <v>13</v>
      </c>
      <c r="O17" s="17">
        <v>0.015833333333333335</v>
      </c>
      <c r="P17" s="14">
        <v>15</v>
      </c>
      <c r="Q17" s="13">
        <f t="shared" si="4"/>
        <v>13</v>
      </c>
      <c r="R17" s="33">
        <f t="shared" si="5"/>
        <v>0.048263888888888884</v>
      </c>
      <c r="S17" s="13">
        <f t="shared" si="6"/>
        <v>13</v>
      </c>
      <c r="T17" s="17">
        <v>0.014444444444444446</v>
      </c>
      <c r="U17" s="14">
        <v>15</v>
      </c>
      <c r="V17" s="13">
        <f t="shared" si="7"/>
        <v>13</v>
      </c>
      <c r="W17" s="33">
        <f t="shared" si="8"/>
        <v>0.06270833333333332</v>
      </c>
      <c r="X17" s="13">
        <f t="shared" si="9"/>
        <v>13</v>
      </c>
      <c r="Y17" s="17">
        <v>0.03027777777777778</v>
      </c>
      <c r="Z17" s="14">
        <v>17</v>
      </c>
      <c r="AA17" s="13">
        <f t="shared" si="10"/>
        <v>13</v>
      </c>
      <c r="AB17" s="33">
        <f t="shared" si="11"/>
        <v>0.0929861111111111</v>
      </c>
      <c r="AC17" s="13">
        <f t="shared" si="12"/>
        <v>13</v>
      </c>
      <c r="AD17" s="14"/>
    </row>
    <row r="18" spans="1:30" ht="12.75">
      <c r="A18" s="14"/>
      <c r="B18" s="13" t="s">
        <v>109</v>
      </c>
      <c r="C18" s="13" t="s">
        <v>110</v>
      </c>
      <c r="D18" s="13">
        <v>1</v>
      </c>
      <c r="E18" s="13" t="s">
        <v>111</v>
      </c>
      <c r="F18" s="13" t="s">
        <v>112</v>
      </c>
      <c r="G18" s="18">
        <v>0.015381944444444443</v>
      </c>
      <c r="H18" s="13">
        <v>19</v>
      </c>
      <c r="I18" s="13">
        <f t="shared" si="0"/>
        <v>14</v>
      </c>
      <c r="J18" s="18">
        <v>0.017106481481481483</v>
      </c>
      <c r="K18" s="13">
        <v>19</v>
      </c>
      <c r="L18" s="13">
        <f t="shared" si="1"/>
        <v>14</v>
      </c>
      <c r="M18" s="33">
        <f t="shared" si="2"/>
        <v>0.03248842592592593</v>
      </c>
      <c r="N18" s="13">
        <f t="shared" si="3"/>
        <v>15</v>
      </c>
      <c r="O18" s="18">
        <v>0.01599537037037037</v>
      </c>
      <c r="P18" s="13">
        <v>19</v>
      </c>
      <c r="Q18" s="13">
        <f t="shared" si="4"/>
        <v>16</v>
      </c>
      <c r="R18" s="33">
        <f t="shared" si="5"/>
        <v>0.0484837962962963</v>
      </c>
      <c r="S18" s="13">
        <f t="shared" si="6"/>
        <v>15</v>
      </c>
      <c r="T18" s="18">
        <v>0.014675925925925926</v>
      </c>
      <c r="U18" s="13">
        <v>20</v>
      </c>
      <c r="V18" s="13">
        <f t="shared" si="7"/>
        <v>18</v>
      </c>
      <c r="W18" s="33">
        <f t="shared" si="8"/>
        <v>0.06315972222222223</v>
      </c>
      <c r="X18" s="13">
        <f t="shared" si="9"/>
        <v>15</v>
      </c>
      <c r="Y18" s="18">
        <v>0.030300925925925926</v>
      </c>
      <c r="Z18" s="13">
        <v>18</v>
      </c>
      <c r="AA18" s="13">
        <f t="shared" si="10"/>
        <v>14</v>
      </c>
      <c r="AB18" s="33">
        <f t="shared" si="11"/>
        <v>0.09346064814814815</v>
      </c>
      <c r="AC18" s="13">
        <f t="shared" si="12"/>
        <v>14</v>
      </c>
      <c r="AD18" s="13"/>
    </row>
    <row r="19" spans="1:30" ht="12.75">
      <c r="A19" s="14"/>
      <c r="B19" s="14" t="s">
        <v>15</v>
      </c>
      <c r="C19" s="14" t="s">
        <v>16</v>
      </c>
      <c r="D19" s="14">
        <v>12</v>
      </c>
      <c r="E19" s="14" t="s">
        <v>129</v>
      </c>
      <c r="F19" s="14" t="s">
        <v>119</v>
      </c>
      <c r="G19" s="17">
        <v>0.015787037037037037</v>
      </c>
      <c r="H19" s="14">
        <v>22</v>
      </c>
      <c r="I19" s="13">
        <f t="shared" si="0"/>
        <v>17</v>
      </c>
      <c r="J19" s="17">
        <v>0.01747685185185185</v>
      </c>
      <c r="K19" s="13">
        <v>24</v>
      </c>
      <c r="L19" s="13">
        <f t="shared" si="1"/>
        <v>19</v>
      </c>
      <c r="M19" s="33">
        <f t="shared" si="2"/>
        <v>0.033263888888888885</v>
      </c>
      <c r="N19" s="13">
        <f t="shared" si="3"/>
        <v>17</v>
      </c>
      <c r="O19" s="17">
        <v>0.01582175925925926</v>
      </c>
      <c r="P19" s="14">
        <v>14</v>
      </c>
      <c r="Q19" s="13">
        <f t="shared" si="4"/>
        <v>12</v>
      </c>
      <c r="R19" s="33">
        <f t="shared" si="5"/>
        <v>0.04908564814814814</v>
      </c>
      <c r="S19" s="13">
        <f t="shared" si="6"/>
        <v>17</v>
      </c>
      <c r="T19" s="17">
        <v>0.014421296296296295</v>
      </c>
      <c r="U19" s="14">
        <v>14</v>
      </c>
      <c r="V19" s="13">
        <f t="shared" si="7"/>
        <v>12</v>
      </c>
      <c r="W19" s="33">
        <f t="shared" si="8"/>
        <v>0.06350694444444444</v>
      </c>
      <c r="X19" s="13">
        <f t="shared" si="9"/>
        <v>17</v>
      </c>
      <c r="Y19" s="17">
        <v>0.030000000000000002</v>
      </c>
      <c r="Z19" s="14">
        <v>15</v>
      </c>
      <c r="AA19" s="13">
        <f t="shared" si="10"/>
        <v>12</v>
      </c>
      <c r="AB19" s="33">
        <f t="shared" si="11"/>
        <v>0.09350694444444443</v>
      </c>
      <c r="AC19" s="13">
        <f t="shared" si="12"/>
        <v>15</v>
      </c>
      <c r="AD19" s="14"/>
    </row>
    <row r="20" spans="1:30" ht="12.75">
      <c r="A20" s="14"/>
      <c r="B20" s="14" t="s">
        <v>120</v>
      </c>
      <c r="C20" s="14" t="s">
        <v>117</v>
      </c>
      <c r="D20" s="14">
        <v>5</v>
      </c>
      <c r="E20" s="14" t="s">
        <v>121</v>
      </c>
      <c r="F20" s="14" t="s">
        <v>119</v>
      </c>
      <c r="G20" s="17">
        <v>0.01556712962962963</v>
      </c>
      <c r="H20" s="14">
        <v>21</v>
      </c>
      <c r="I20" s="13">
        <f t="shared" si="0"/>
        <v>16</v>
      </c>
      <c r="J20" s="17">
        <v>0.016875</v>
      </c>
      <c r="K20" s="13">
        <v>17</v>
      </c>
      <c r="L20" s="13">
        <f t="shared" si="1"/>
        <v>13</v>
      </c>
      <c r="M20" s="33">
        <f t="shared" si="2"/>
        <v>0.03244212962962963</v>
      </c>
      <c r="N20" s="13">
        <f t="shared" si="3"/>
        <v>14</v>
      </c>
      <c r="O20" s="17">
        <v>0.0159375</v>
      </c>
      <c r="P20" s="14">
        <v>18</v>
      </c>
      <c r="Q20" s="13">
        <f t="shared" si="4"/>
        <v>15</v>
      </c>
      <c r="R20" s="33">
        <f t="shared" si="5"/>
        <v>0.048379629629629634</v>
      </c>
      <c r="S20" s="13">
        <f t="shared" si="6"/>
        <v>14</v>
      </c>
      <c r="T20" s="17">
        <v>0.014513888888888889</v>
      </c>
      <c r="U20" s="14">
        <v>17</v>
      </c>
      <c r="V20" s="13">
        <f t="shared" si="7"/>
        <v>15</v>
      </c>
      <c r="W20" s="33">
        <f t="shared" si="8"/>
        <v>0.06289351851851852</v>
      </c>
      <c r="X20" s="13">
        <f t="shared" si="9"/>
        <v>14</v>
      </c>
      <c r="Y20" s="17">
        <v>0.03099537037037037</v>
      </c>
      <c r="Z20" s="14">
        <v>22</v>
      </c>
      <c r="AA20" s="13">
        <f t="shared" si="10"/>
        <v>18</v>
      </c>
      <c r="AB20" s="33">
        <f t="shared" si="11"/>
        <v>0.09388888888888888</v>
      </c>
      <c r="AC20" s="13">
        <f t="shared" si="12"/>
        <v>16</v>
      </c>
      <c r="AD20" s="14"/>
    </row>
    <row r="21" spans="1:30" ht="12.75">
      <c r="A21" s="14"/>
      <c r="B21" s="14" t="s">
        <v>88</v>
      </c>
      <c r="C21" s="14" t="s">
        <v>155</v>
      </c>
      <c r="D21" s="14">
        <v>48</v>
      </c>
      <c r="E21" s="14" t="s">
        <v>65</v>
      </c>
      <c r="F21" s="14" t="s">
        <v>119</v>
      </c>
      <c r="G21" s="17">
        <v>0.015439814814814816</v>
      </c>
      <c r="H21" s="14">
        <v>20</v>
      </c>
      <c r="I21" s="13">
        <f t="shared" si="0"/>
        <v>15</v>
      </c>
      <c r="J21" s="17">
        <v>0.017280092592592593</v>
      </c>
      <c r="K21" s="13">
        <v>21</v>
      </c>
      <c r="L21" s="13">
        <f t="shared" si="1"/>
        <v>16</v>
      </c>
      <c r="M21" s="33">
        <f t="shared" si="2"/>
        <v>0.032719907407407406</v>
      </c>
      <c r="N21" s="13">
        <f t="shared" si="3"/>
        <v>16</v>
      </c>
      <c r="O21" s="17">
        <v>0.016145833333333335</v>
      </c>
      <c r="P21" s="14">
        <v>21</v>
      </c>
      <c r="Q21" s="13">
        <f t="shared" si="4"/>
        <v>18</v>
      </c>
      <c r="R21" s="33">
        <f t="shared" si="5"/>
        <v>0.04886574074074074</v>
      </c>
      <c r="S21" s="13">
        <f t="shared" si="6"/>
        <v>16</v>
      </c>
      <c r="T21" s="17">
        <v>0.014525462962962964</v>
      </c>
      <c r="U21" s="14">
        <v>18</v>
      </c>
      <c r="V21" s="13">
        <f t="shared" si="7"/>
        <v>16</v>
      </c>
      <c r="W21" s="33">
        <f t="shared" si="8"/>
        <v>0.0633912037037037</v>
      </c>
      <c r="X21" s="13">
        <f t="shared" si="9"/>
        <v>16</v>
      </c>
      <c r="Y21" s="17">
        <v>0.030590277777777775</v>
      </c>
      <c r="Z21" s="14">
        <v>21</v>
      </c>
      <c r="AA21" s="13">
        <f t="shared" si="10"/>
        <v>17</v>
      </c>
      <c r="AB21" s="33">
        <f t="shared" si="11"/>
        <v>0.09398148148148147</v>
      </c>
      <c r="AC21" s="13">
        <f t="shared" si="12"/>
        <v>17</v>
      </c>
      <c r="AD21" s="14"/>
    </row>
    <row r="22" spans="1:30" ht="12.75">
      <c r="A22" s="14"/>
      <c r="B22" s="14" t="s">
        <v>101</v>
      </c>
      <c r="C22" s="14" t="s">
        <v>44</v>
      </c>
      <c r="D22" s="14">
        <v>39</v>
      </c>
      <c r="E22" s="14"/>
      <c r="F22" s="14" t="s">
        <v>114</v>
      </c>
      <c r="G22" s="17">
        <v>0.016261574074074074</v>
      </c>
      <c r="H22" s="14">
        <v>25</v>
      </c>
      <c r="I22" s="13">
        <f t="shared" si="0"/>
        <v>19</v>
      </c>
      <c r="J22" s="17">
        <v>0.01741898148148148</v>
      </c>
      <c r="K22" s="13">
        <v>23</v>
      </c>
      <c r="L22" s="13">
        <f t="shared" si="1"/>
        <v>18</v>
      </c>
      <c r="M22" s="33">
        <f t="shared" si="2"/>
        <v>0.033680555555555554</v>
      </c>
      <c r="N22" s="13">
        <f t="shared" si="3"/>
        <v>19</v>
      </c>
      <c r="O22" s="17">
        <v>0.016099537037037037</v>
      </c>
      <c r="P22" s="14">
        <v>20</v>
      </c>
      <c r="Q22" s="13">
        <f t="shared" si="4"/>
        <v>17</v>
      </c>
      <c r="R22" s="33">
        <f t="shared" si="5"/>
        <v>0.04978009259259259</v>
      </c>
      <c r="S22" s="13">
        <f t="shared" si="6"/>
        <v>18</v>
      </c>
      <c r="T22" s="17">
        <v>0.014479166666666668</v>
      </c>
      <c r="U22" s="14">
        <v>16</v>
      </c>
      <c r="V22" s="13">
        <f t="shared" si="7"/>
        <v>14</v>
      </c>
      <c r="W22" s="33">
        <f t="shared" si="8"/>
        <v>0.06425925925925927</v>
      </c>
      <c r="X22" s="13">
        <f t="shared" si="9"/>
        <v>18</v>
      </c>
      <c r="Y22" s="17">
        <v>0.030474537037037036</v>
      </c>
      <c r="Z22" s="14">
        <v>20</v>
      </c>
      <c r="AA22" s="13">
        <f t="shared" si="10"/>
        <v>16</v>
      </c>
      <c r="AB22" s="33">
        <f t="shared" si="11"/>
        <v>0.0947337962962963</v>
      </c>
      <c r="AC22" s="13">
        <f t="shared" si="12"/>
        <v>18</v>
      </c>
      <c r="AD22" s="14"/>
    </row>
    <row r="23" spans="1:30" ht="12.75">
      <c r="A23" s="14"/>
      <c r="B23" s="14" t="s">
        <v>168</v>
      </c>
      <c r="C23" s="14" t="s">
        <v>134</v>
      </c>
      <c r="D23" s="14">
        <v>28</v>
      </c>
      <c r="E23" s="14" t="s">
        <v>118</v>
      </c>
      <c r="F23" s="14" t="s">
        <v>119</v>
      </c>
      <c r="G23" s="17">
        <v>0.01615740740740741</v>
      </c>
      <c r="H23" s="14">
        <v>23</v>
      </c>
      <c r="I23" s="13">
        <f t="shared" si="0"/>
        <v>18</v>
      </c>
      <c r="J23" s="17">
        <v>0.017384259259259262</v>
      </c>
      <c r="K23" s="13">
        <v>22</v>
      </c>
      <c r="L23" s="13">
        <f t="shared" si="1"/>
        <v>17</v>
      </c>
      <c r="M23" s="33">
        <f t="shared" si="2"/>
        <v>0.03354166666666667</v>
      </c>
      <c r="N23" s="13">
        <f t="shared" si="3"/>
        <v>18</v>
      </c>
      <c r="O23" s="17">
        <v>0.016412037037037037</v>
      </c>
      <c r="P23" s="14">
        <v>22</v>
      </c>
      <c r="Q23" s="13">
        <f t="shared" si="4"/>
        <v>19</v>
      </c>
      <c r="R23" s="33">
        <f t="shared" si="5"/>
        <v>0.04995370370370371</v>
      </c>
      <c r="S23" s="13">
        <f t="shared" si="6"/>
        <v>19</v>
      </c>
      <c r="T23" s="17">
        <v>0.014826388888888889</v>
      </c>
      <c r="U23" s="14">
        <v>21</v>
      </c>
      <c r="V23" s="13">
        <f t="shared" si="7"/>
        <v>19</v>
      </c>
      <c r="W23" s="33">
        <f t="shared" si="8"/>
        <v>0.0647800925925926</v>
      </c>
      <c r="X23" s="13">
        <f t="shared" si="9"/>
        <v>19</v>
      </c>
      <c r="Y23" s="17">
        <v>0.03211805555555556</v>
      </c>
      <c r="Z23" s="14">
        <v>24</v>
      </c>
      <c r="AA23" s="13">
        <f t="shared" si="10"/>
        <v>20</v>
      </c>
      <c r="AB23" s="33">
        <f t="shared" si="11"/>
        <v>0.09689814814814815</v>
      </c>
      <c r="AC23" s="13">
        <f t="shared" si="12"/>
        <v>19</v>
      </c>
      <c r="AD23" s="14"/>
    </row>
    <row r="24" spans="1:30" ht="12.75">
      <c r="A24" s="14"/>
      <c r="B24" s="14" t="s">
        <v>104</v>
      </c>
      <c r="C24" s="14" t="s">
        <v>63</v>
      </c>
      <c r="D24" s="14">
        <v>25</v>
      </c>
      <c r="E24" s="14" t="s">
        <v>135</v>
      </c>
      <c r="F24" s="14" t="s">
        <v>114</v>
      </c>
      <c r="G24" s="17">
        <v>0.016493055555555556</v>
      </c>
      <c r="H24" s="14">
        <v>29</v>
      </c>
      <c r="I24" s="13">
        <f t="shared" si="0"/>
        <v>20</v>
      </c>
      <c r="J24" s="17">
        <v>0.018252314814814815</v>
      </c>
      <c r="K24" s="13">
        <v>28</v>
      </c>
      <c r="L24" s="13">
        <f t="shared" si="1"/>
        <v>20</v>
      </c>
      <c r="M24" s="33">
        <f t="shared" si="2"/>
        <v>0.03474537037037037</v>
      </c>
      <c r="N24" s="13">
        <f t="shared" si="3"/>
        <v>20</v>
      </c>
      <c r="O24" s="17">
        <v>0.017060185185185185</v>
      </c>
      <c r="P24" s="14">
        <v>26</v>
      </c>
      <c r="Q24" s="13">
        <f t="shared" si="4"/>
        <v>21</v>
      </c>
      <c r="R24" s="33">
        <f t="shared" si="5"/>
        <v>0.051805555555555556</v>
      </c>
      <c r="S24" s="13">
        <f t="shared" si="6"/>
        <v>20</v>
      </c>
      <c r="T24" s="17">
        <v>0.01521990740740741</v>
      </c>
      <c r="U24" s="14">
        <v>23</v>
      </c>
      <c r="V24" s="13">
        <f t="shared" si="7"/>
        <v>20</v>
      </c>
      <c r="W24" s="33">
        <f t="shared" si="8"/>
        <v>0.06702546296296297</v>
      </c>
      <c r="X24" s="13">
        <f t="shared" si="9"/>
        <v>20</v>
      </c>
      <c r="Y24" s="17">
        <v>0.031875</v>
      </c>
      <c r="Z24" s="14">
        <v>23</v>
      </c>
      <c r="AA24" s="13">
        <f t="shared" si="10"/>
        <v>19</v>
      </c>
      <c r="AB24" s="33">
        <f t="shared" si="11"/>
        <v>0.09890046296296297</v>
      </c>
      <c r="AC24" s="13">
        <f t="shared" si="12"/>
        <v>20</v>
      </c>
      <c r="AD24" s="14"/>
    </row>
    <row r="25" spans="1:30" ht="12.75">
      <c r="A25" s="14"/>
      <c r="B25" s="14" t="s">
        <v>95</v>
      </c>
      <c r="C25" s="14" t="s">
        <v>155</v>
      </c>
      <c r="D25" s="14">
        <v>43</v>
      </c>
      <c r="E25" s="14" t="s">
        <v>65</v>
      </c>
      <c r="F25" s="14" t="s">
        <v>124</v>
      </c>
      <c r="G25" s="17">
        <v>0.016689814814814817</v>
      </c>
      <c r="H25" s="14">
        <v>31</v>
      </c>
      <c r="I25" s="13">
        <f t="shared" si="0"/>
        <v>22</v>
      </c>
      <c r="J25" s="17">
        <v>0.01849537037037037</v>
      </c>
      <c r="K25" s="13">
        <v>33</v>
      </c>
      <c r="L25" s="13">
        <f t="shared" si="1"/>
        <v>23</v>
      </c>
      <c r="M25" s="33">
        <f t="shared" si="2"/>
        <v>0.03518518518518519</v>
      </c>
      <c r="N25" s="13">
        <f t="shared" si="3"/>
        <v>23</v>
      </c>
      <c r="O25" s="17">
        <v>0.016863425925925928</v>
      </c>
      <c r="P25" s="14">
        <v>24</v>
      </c>
      <c r="Q25" s="13">
        <f t="shared" si="4"/>
        <v>20</v>
      </c>
      <c r="R25" s="33">
        <f t="shared" si="5"/>
        <v>0.052048611111111115</v>
      </c>
      <c r="S25" s="13">
        <f t="shared" si="6"/>
        <v>21</v>
      </c>
      <c r="T25" s="17">
        <v>0.015925925925925927</v>
      </c>
      <c r="U25" s="14">
        <v>28</v>
      </c>
      <c r="V25" s="13">
        <f t="shared" si="7"/>
        <v>23</v>
      </c>
      <c r="W25" s="33">
        <f t="shared" si="8"/>
        <v>0.06797453703703704</v>
      </c>
      <c r="X25" s="13">
        <f t="shared" si="9"/>
        <v>21</v>
      </c>
      <c r="Y25" s="17">
        <v>0.03362268518518518</v>
      </c>
      <c r="Z25" s="14">
        <v>29</v>
      </c>
      <c r="AA25" s="13">
        <f t="shared" si="10"/>
        <v>22</v>
      </c>
      <c r="AB25" s="33">
        <f t="shared" si="11"/>
        <v>0.10159722222222223</v>
      </c>
      <c r="AC25" s="13">
        <f t="shared" si="12"/>
        <v>21</v>
      </c>
      <c r="AD25" s="14"/>
    </row>
    <row r="26" spans="1:30" ht="12.75">
      <c r="A26" s="14"/>
      <c r="B26" s="14" t="s">
        <v>123</v>
      </c>
      <c r="C26" s="14" t="s">
        <v>117</v>
      </c>
      <c r="D26" s="14">
        <v>8</v>
      </c>
      <c r="E26" s="14" t="s">
        <v>118</v>
      </c>
      <c r="F26" s="14" t="s">
        <v>124</v>
      </c>
      <c r="G26" s="17">
        <v>0.01685185185185185</v>
      </c>
      <c r="H26" s="14">
        <v>32</v>
      </c>
      <c r="I26" s="13">
        <f t="shared" si="0"/>
        <v>23</v>
      </c>
      <c r="J26" s="17">
        <v>0.018310185185185186</v>
      </c>
      <c r="K26" s="13">
        <v>30</v>
      </c>
      <c r="L26" s="13">
        <f t="shared" si="1"/>
        <v>21</v>
      </c>
      <c r="M26" s="33">
        <f t="shared" si="2"/>
        <v>0.03516203703703703</v>
      </c>
      <c r="N26" s="13">
        <f t="shared" si="3"/>
        <v>22</v>
      </c>
      <c r="O26" s="17">
        <v>0.017766203703703704</v>
      </c>
      <c r="P26" s="14">
        <v>34</v>
      </c>
      <c r="Q26" s="13">
        <f t="shared" si="4"/>
        <v>27</v>
      </c>
      <c r="R26" s="33">
        <f t="shared" si="5"/>
        <v>0.052928240740740734</v>
      </c>
      <c r="S26" s="13">
        <f t="shared" si="6"/>
        <v>23</v>
      </c>
      <c r="T26" s="17">
        <v>0.016145833333333335</v>
      </c>
      <c r="U26" s="14">
        <v>33</v>
      </c>
      <c r="V26" s="13">
        <f t="shared" si="7"/>
        <v>26</v>
      </c>
      <c r="W26" s="33">
        <f t="shared" si="8"/>
        <v>0.06907407407407407</v>
      </c>
      <c r="X26" s="13">
        <f t="shared" si="9"/>
        <v>24</v>
      </c>
      <c r="Y26" s="17">
        <v>0.033067129629629634</v>
      </c>
      <c r="Z26" s="14">
        <v>28</v>
      </c>
      <c r="AA26" s="13">
        <f t="shared" si="10"/>
        <v>21</v>
      </c>
      <c r="AB26" s="33">
        <f t="shared" si="11"/>
        <v>0.10214120370370369</v>
      </c>
      <c r="AC26" s="13">
        <f t="shared" si="12"/>
        <v>22</v>
      </c>
      <c r="AD26" s="14"/>
    </row>
    <row r="27" spans="1:30" ht="12.75">
      <c r="A27" s="14"/>
      <c r="B27" s="14" t="s">
        <v>10</v>
      </c>
      <c r="C27" s="14" t="s">
        <v>9</v>
      </c>
      <c r="D27" s="14">
        <v>20</v>
      </c>
      <c r="E27" s="14" t="s">
        <v>11</v>
      </c>
      <c r="F27" s="14" t="s">
        <v>114</v>
      </c>
      <c r="G27" s="17">
        <v>0.016574074074074074</v>
      </c>
      <c r="H27" s="14">
        <v>30</v>
      </c>
      <c r="I27" s="13">
        <f t="shared" si="0"/>
        <v>21</v>
      </c>
      <c r="J27" s="17">
        <v>0.018414351851851852</v>
      </c>
      <c r="K27" s="13">
        <v>32</v>
      </c>
      <c r="L27" s="13">
        <f t="shared" si="1"/>
        <v>22</v>
      </c>
      <c r="M27" s="33">
        <f t="shared" si="2"/>
        <v>0.03498842592592592</v>
      </c>
      <c r="N27" s="13">
        <f t="shared" si="3"/>
        <v>21</v>
      </c>
      <c r="O27" s="17">
        <v>0.017430555555555557</v>
      </c>
      <c r="P27" s="14">
        <v>29</v>
      </c>
      <c r="Q27" s="13">
        <f t="shared" si="4"/>
        <v>23</v>
      </c>
      <c r="R27" s="33">
        <f t="shared" si="5"/>
        <v>0.05241898148148148</v>
      </c>
      <c r="S27" s="13">
        <f t="shared" si="6"/>
        <v>22</v>
      </c>
      <c r="T27" s="17">
        <v>0.015810185185185184</v>
      </c>
      <c r="U27" s="14">
        <v>27</v>
      </c>
      <c r="V27" s="13">
        <f t="shared" si="7"/>
        <v>22</v>
      </c>
      <c r="W27" s="33">
        <f t="shared" si="8"/>
        <v>0.06822916666666667</v>
      </c>
      <c r="X27" s="13">
        <f t="shared" si="9"/>
        <v>22</v>
      </c>
      <c r="Y27" s="17">
        <v>0.03392361111111111</v>
      </c>
      <c r="Z27" s="14">
        <v>34</v>
      </c>
      <c r="AA27" s="13">
        <f t="shared" si="10"/>
        <v>27</v>
      </c>
      <c r="AB27" s="33">
        <f t="shared" si="11"/>
        <v>0.10215277777777779</v>
      </c>
      <c r="AC27" s="13">
        <f t="shared" si="12"/>
        <v>23</v>
      </c>
      <c r="AD27" s="14"/>
    </row>
    <row r="28" spans="1:30" ht="12.75">
      <c r="A28" s="14"/>
      <c r="B28" s="14" t="s">
        <v>86</v>
      </c>
      <c r="C28" s="14" t="s">
        <v>87</v>
      </c>
      <c r="D28" s="14">
        <v>49</v>
      </c>
      <c r="E28" s="14" t="s">
        <v>113</v>
      </c>
      <c r="F28" s="14" t="s">
        <v>114</v>
      </c>
      <c r="G28" s="17">
        <v>0.016979166666666667</v>
      </c>
      <c r="H28" s="14">
        <v>33</v>
      </c>
      <c r="I28" s="13">
        <f t="shared" si="0"/>
        <v>24</v>
      </c>
      <c r="J28" s="17">
        <v>0.01866898148148148</v>
      </c>
      <c r="K28" s="13">
        <v>35</v>
      </c>
      <c r="L28" s="13">
        <f t="shared" si="1"/>
        <v>24</v>
      </c>
      <c r="M28" s="33">
        <f t="shared" si="2"/>
        <v>0.03564814814814815</v>
      </c>
      <c r="N28" s="13">
        <f t="shared" si="3"/>
        <v>24</v>
      </c>
      <c r="O28" s="17">
        <v>0.017361111111111112</v>
      </c>
      <c r="P28" s="14">
        <v>29</v>
      </c>
      <c r="Q28" s="13">
        <f t="shared" si="4"/>
        <v>22</v>
      </c>
      <c r="R28" s="33">
        <f t="shared" si="5"/>
        <v>0.05300925925925926</v>
      </c>
      <c r="S28" s="13">
        <f t="shared" si="6"/>
        <v>24</v>
      </c>
      <c r="T28" s="17">
        <v>0.015613425925925926</v>
      </c>
      <c r="U28" s="14">
        <v>26</v>
      </c>
      <c r="V28" s="13">
        <f t="shared" si="7"/>
        <v>21</v>
      </c>
      <c r="W28" s="33">
        <f t="shared" si="8"/>
        <v>0.06862268518518519</v>
      </c>
      <c r="X28" s="13">
        <f t="shared" si="9"/>
        <v>23</v>
      </c>
      <c r="Y28" s="17">
        <v>0.03362268518518518</v>
      </c>
      <c r="Z28" s="14">
        <v>31</v>
      </c>
      <c r="AA28" s="13">
        <f t="shared" si="10"/>
        <v>22</v>
      </c>
      <c r="AB28" s="33">
        <f t="shared" si="11"/>
        <v>0.10224537037037038</v>
      </c>
      <c r="AC28" s="13">
        <f t="shared" si="12"/>
        <v>24</v>
      </c>
      <c r="AD28" s="14"/>
    </row>
    <row r="29" spans="1:30" ht="12.75">
      <c r="A29" s="14"/>
      <c r="B29" s="14" t="s">
        <v>163</v>
      </c>
      <c r="C29" s="14" t="s">
        <v>155</v>
      </c>
      <c r="D29" s="14">
        <v>32</v>
      </c>
      <c r="E29" s="14" t="s">
        <v>45</v>
      </c>
      <c r="F29" s="14" t="s">
        <v>119</v>
      </c>
      <c r="G29" s="17">
        <v>0.017395833333333336</v>
      </c>
      <c r="H29" s="14">
        <v>37</v>
      </c>
      <c r="I29" s="13">
        <f t="shared" si="0"/>
        <v>28</v>
      </c>
      <c r="J29" s="17">
        <v>0.018784722222222223</v>
      </c>
      <c r="K29" s="13">
        <v>36</v>
      </c>
      <c r="L29" s="13">
        <f t="shared" si="1"/>
        <v>25</v>
      </c>
      <c r="M29" s="33">
        <f t="shared" si="2"/>
        <v>0.03618055555555556</v>
      </c>
      <c r="N29" s="13">
        <f t="shared" si="3"/>
        <v>26</v>
      </c>
      <c r="O29" s="17">
        <v>0.017499999999999998</v>
      </c>
      <c r="P29" s="14">
        <v>31</v>
      </c>
      <c r="Q29" s="13">
        <f t="shared" si="4"/>
        <v>24</v>
      </c>
      <c r="R29" s="33">
        <f t="shared" si="5"/>
        <v>0.053680555555555565</v>
      </c>
      <c r="S29" s="13">
        <f t="shared" si="6"/>
        <v>25</v>
      </c>
      <c r="T29" s="17">
        <v>0.016064814814814813</v>
      </c>
      <c r="U29" s="14">
        <v>30</v>
      </c>
      <c r="V29" s="13">
        <f t="shared" si="7"/>
        <v>24</v>
      </c>
      <c r="W29" s="33">
        <f t="shared" si="8"/>
        <v>0.06974537037037037</v>
      </c>
      <c r="X29" s="13">
        <f t="shared" si="9"/>
        <v>25</v>
      </c>
      <c r="Y29" s="17">
        <v>0.0337037037037037</v>
      </c>
      <c r="Z29" s="14">
        <v>30</v>
      </c>
      <c r="AA29" s="13">
        <f t="shared" si="10"/>
        <v>24</v>
      </c>
      <c r="AB29" s="33">
        <f t="shared" si="11"/>
        <v>0.10344907407407408</v>
      </c>
      <c r="AC29" s="13">
        <f t="shared" si="12"/>
        <v>25</v>
      </c>
      <c r="AD29" s="14"/>
    </row>
    <row r="30" spans="1:30" ht="12.75">
      <c r="A30" s="14"/>
      <c r="B30" s="14" t="s">
        <v>96</v>
      </c>
      <c r="C30" s="14" t="s">
        <v>152</v>
      </c>
      <c r="D30" s="14">
        <v>42</v>
      </c>
      <c r="E30" s="14" t="s">
        <v>49</v>
      </c>
      <c r="F30" s="14" t="s">
        <v>114</v>
      </c>
      <c r="G30" s="17">
        <v>0.01721064814814815</v>
      </c>
      <c r="H30" s="14">
        <v>35</v>
      </c>
      <c r="I30" s="13">
        <f t="shared" si="0"/>
        <v>26</v>
      </c>
      <c r="J30" s="17">
        <v>0.01880787037037037</v>
      </c>
      <c r="K30" s="13">
        <v>37</v>
      </c>
      <c r="L30" s="13">
        <f t="shared" si="1"/>
        <v>26</v>
      </c>
      <c r="M30" s="33">
        <f t="shared" si="2"/>
        <v>0.03601851851851852</v>
      </c>
      <c r="N30" s="13">
        <f t="shared" si="3"/>
        <v>25</v>
      </c>
      <c r="O30" s="17">
        <v>0.01767361111111111</v>
      </c>
      <c r="P30" s="14">
        <v>33</v>
      </c>
      <c r="Q30" s="13">
        <f t="shared" si="4"/>
        <v>26</v>
      </c>
      <c r="R30" s="33">
        <f t="shared" si="5"/>
        <v>0.05369212962962963</v>
      </c>
      <c r="S30" s="13">
        <f t="shared" si="6"/>
        <v>26</v>
      </c>
      <c r="T30" s="17">
        <v>0.01615740740740741</v>
      </c>
      <c r="U30" s="14">
        <v>34</v>
      </c>
      <c r="V30" s="13">
        <f t="shared" si="7"/>
        <v>28</v>
      </c>
      <c r="W30" s="33">
        <f t="shared" si="8"/>
        <v>0.06984953703703704</v>
      </c>
      <c r="X30" s="13">
        <f t="shared" si="9"/>
        <v>26</v>
      </c>
      <c r="Y30" s="17">
        <v>0.03400462962962963</v>
      </c>
      <c r="Z30" s="14">
        <v>35</v>
      </c>
      <c r="AA30" s="13">
        <f t="shared" si="10"/>
        <v>28</v>
      </c>
      <c r="AB30" s="33">
        <f t="shared" si="11"/>
        <v>0.10385416666666666</v>
      </c>
      <c r="AC30" s="13">
        <f t="shared" si="12"/>
        <v>26</v>
      </c>
      <c r="AD30" s="14"/>
    </row>
    <row r="31" spans="1:30" ht="12.75">
      <c r="A31" s="14"/>
      <c r="B31" s="14" t="s">
        <v>165</v>
      </c>
      <c r="C31" s="14" t="s">
        <v>166</v>
      </c>
      <c r="D31" s="14">
        <v>30</v>
      </c>
      <c r="E31" s="14" t="s">
        <v>65</v>
      </c>
      <c r="F31" s="14" t="s">
        <v>119</v>
      </c>
      <c r="G31" s="17">
        <v>0.017708333333333333</v>
      </c>
      <c r="H31" s="14">
        <v>40</v>
      </c>
      <c r="I31" s="13">
        <f t="shared" si="0"/>
        <v>31</v>
      </c>
      <c r="J31" s="17">
        <v>0.01912037037037037</v>
      </c>
      <c r="K31" s="13">
        <v>38</v>
      </c>
      <c r="L31" s="13">
        <f t="shared" si="1"/>
        <v>27</v>
      </c>
      <c r="M31" s="33">
        <f t="shared" si="2"/>
        <v>0.036828703703703704</v>
      </c>
      <c r="N31" s="13">
        <f t="shared" si="3"/>
        <v>30</v>
      </c>
      <c r="O31" s="17">
        <v>0.017534722222222222</v>
      </c>
      <c r="P31" s="14">
        <v>32</v>
      </c>
      <c r="Q31" s="13">
        <f t="shared" si="4"/>
        <v>25</v>
      </c>
      <c r="R31" s="33">
        <f t="shared" si="5"/>
        <v>0.054363425925925926</v>
      </c>
      <c r="S31" s="13">
        <f t="shared" si="6"/>
        <v>28</v>
      </c>
      <c r="T31" s="17">
        <v>0.016087962962962964</v>
      </c>
      <c r="U31" s="14">
        <v>31</v>
      </c>
      <c r="V31" s="13">
        <f t="shared" si="7"/>
        <v>25</v>
      </c>
      <c r="W31" s="33">
        <f t="shared" si="8"/>
        <v>0.07045138888888888</v>
      </c>
      <c r="X31" s="13">
        <f t="shared" si="9"/>
        <v>28</v>
      </c>
      <c r="Y31" s="17">
        <v>0.03377314814814815</v>
      </c>
      <c r="Z31" s="14">
        <v>33</v>
      </c>
      <c r="AA31" s="13">
        <f t="shared" si="10"/>
        <v>26</v>
      </c>
      <c r="AB31" s="33">
        <f t="shared" si="11"/>
        <v>0.10422453703703703</v>
      </c>
      <c r="AC31" s="13">
        <f t="shared" si="12"/>
        <v>27</v>
      </c>
      <c r="AD31" s="14"/>
    </row>
    <row r="32" spans="1:30" ht="12.75">
      <c r="A32" s="14"/>
      <c r="B32" s="14" t="s">
        <v>48</v>
      </c>
      <c r="C32" s="14" t="s">
        <v>155</v>
      </c>
      <c r="D32" s="14">
        <v>61</v>
      </c>
      <c r="E32" s="14" t="s">
        <v>49</v>
      </c>
      <c r="F32" s="14" t="s">
        <v>114</v>
      </c>
      <c r="G32" s="17">
        <v>0.017557870370370373</v>
      </c>
      <c r="H32" s="14">
        <v>39</v>
      </c>
      <c r="I32" s="13">
        <f t="shared" si="0"/>
        <v>30</v>
      </c>
      <c r="J32" s="17">
        <v>0.019143518518518518</v>
      </c>
      <c r="K32" s="13">
        <v>39</v>
      </c>
      <c r="L32" s="13">
        <f t="shared" si="1"/>
        <v>28</v>
      </c>
      <c r="M32" s="33">
        <f t="shared" si="2"/>
        <v>0.036701388888888895</v>
      </c>
      <c r="N32" s="13">
        <f t="shared" si="3"/>
        <v>29</v>
      </c>
      <c r="O32" s="17">
        <v>0.017974537037037035</v>
      </c>
      <c r="P32" s="14">
        <v>37</v>
      </c>
      <c r="Q32" s="13">
        <f t="shared" si="4"/>
        <v>30</v>
      </c>
      <c r="R32" s="33">
        <f t="shared" si="5"/>
        <v>0.05467592592592593</v>
      </c>
      <c r="S32" s="13">
        <f t="shared" si="6"/>
        <v>29</v>
      </c>
      <c r="T32" s="17">
        <v>0.016412037037037037</v>
      </c>
      <c r="U32" s="14">
        <v>38</v>
      </c>
      <c r="V32" s="13">
        <f t="shared" si="7"/>
        <v>31</v>
      </c>
      <c r="W32" s="33">
        <f t="shared" si="8"/>
        <v>0.07108796296296296</v>
      </c>
      <c r="X32" s="13">
        <f t="shared" si="9"/>
        <v>29</v>
      </c>
      <c r="Y32" s="17">
        <v>0.03401620370370371</v>
      </c>
      <c r="Z32" s="14">
        <v>36</v>
      </c>
      <c r="AA32" s="13">
        <f t="shared" si="10"/>
        <v>29</v>
      </c>
      <c r="AB32" s="33">
        <f t="shared" si="11"/>
        <v>0.10510416666666667</v>
      </c>
      <c r="AC32" s="13">
        <f t="shared" si="12"/>
        <v>28</v>
      </c>
      <c r="AD32" s="14"/>
    </row>
    <row r="33" spans="1:30" ht="12.75">
      <c r="A33" s="14"/>
      <c r="B33" s="14" t="s">
        <v>64</v>
      </c>
      <c r="C33" s="14" t="s">
        <v>13</v>
      </c>
      <c r="D33" s="14">
        <v>23</v>
      </c>
      <c r="E33" s="14" t="s">
        <v>65</v>
      </c>
      <c r="F33" s="14" t="s">
        <v>119</v>
      </c>
      <c r="G33" s="17">
        <v>0.017453703703703704</v>
      </c>
      <c r="H33" s="14">
        <v>38</v>
      </c>
      <c r="I33" s="13">
        <f t="shared" si="0"/>
        <v>29</v>
      </c>
      <c r="J33" s="17">
        <v>0.019247685185185184</v>
      </c>
      <c r="K33" s="13">
        <v>40</v>
      </c>
      <c r="L33" s="13">
        <f t="shared" si="1"/>
        <v>29</v>
      </c>
      <c r="M33" s="33">
        <f t="shared" si="2"/>
        <v>0.03670138888888889</v>
      </c>
      <c r="N33" s="13">
        <f t="shared" si="3"/>
        <v>28</v>
      </c>
      <c r="O33" s="17">
        <v>0.018379629629629628</v>
      </c>
      <c r="P33" s="14">
        <v>40</v>
      </c>
      <c r="Q33" s="13">
        <f t="shared" si="4"/>
        <v>32</v>
      </c>
      <c r="R33" s="33">
        <f t="shared" si="5"/>
        <v>0.055081018518518515</v>
      </c>
      <c r="S33" s="13">
        <f t="shared" si="6"/>
        <v>31</v>
      </c>
      <c r="T33" s="17">
        <v>0.01638888888888889</v>
      </c>
      <c r="U33" s="14">
        <v>37</v>
      </c>
      <c r="V33" s="13">
        <f t="shared" si="7"/>
        <v>30</v>
      </c>
      <c r="W33" s="33">
        <f t="shared" si="8"/>
        <v>0.07146990740740741</v>
      </c>
      <c r="X33" s="13">
        <f t="shared" si="9"/>
        <v>31</v>
      </c>
      <c r="Y33" s="17">
        <v>0.03428240740740741</v>
      </c>
      <c r="Z33" s="14">
        <v>37</v>
      </c>
      <c r="AA33" s="13">
        <f t="shared" si="10"/>
        <v>30</v>
      </c>
      <c r="AB33" s="33">
        <f t="shared" si="11"/>
        <v>0.10575231481481481</v>
      </c>
      <c r="AC33" s="13">
        <f t="shared" si="12"/>
        <v>29</v>
      </c>
      <c r="AD33" s="14"/>
    </row>
    <row r="34" spans="1:30" ht="12.75">
      <c r="A34" s="14"/>
      <c r="B34" s="14" t="s">
        <v>185</v>
      </c>
      <c r="C34" s="14" t="s">
        <v>186</v>
      </c>
      <c r="D34" s="14">
        <v>53</v>
      </c>
      <c r="E34" s="14"/>
      <c r="F34" s="14" t="s">
        <v>119</v>
      </c>
      <c r="G34" s="17">
        <v>0.01709490740740741</v>
      </c>
      <c r="H34" s="14">
        <v>34</v>
      </c>
      <c r="I34" s="13">
        <f t="shared" si="0"/>
        <v>25</v>
      </c>
      <c r="J34" s="17">
        <v>0.01940972222222222</v>
      </c>
      <c r="K34" s="13">
        <v>42</v>
      </c>
      <c r="L34" s="13">
        <f t="shared" si="1"/>
        <v>31</v>
      </c>
      <c r="M34" s="33">
        <f t="shared" si="2"/>
        <v>0.03650462962962963</v>
      </c>
      <c r="N34" s="13">
        <f t="shared" si="3"/>
        <v>27</v>
      </c>
      <c r="O34" s="17">
        <v>0.01778935185185185</v>
      </c>
      <c r="P34" s="14">
        <v>35</v>
      </c>
      <c r="Q34" s="13">
        <f t="shared" si="4"/>
        <v>28</v>
      </c>
      <c r="R34" s="33">
        <f t="shared" si="5"/>
        <v>0.054293981481481485</v>
      </c>
      <c r="S34" s="13">
        <f t="shared" si="6"/>
        <v>27</v>
      </c>
      <c r="T34" s="17">
        <v>0.016145833333333335</v>
      </c>
      <c r="U34" s="14">
        <v>32</v>
      </c>
      <c r="V34" s="13">
        <f t="shared" si="7"/>
        <v>26</v>
      </c>
      <c r="W34" s="33">
        <f t="shared" si="8"/>
        <v>0.07043981481481482</v>
      </c>
      <c r="X34" s="13">
        <f t="shared" si="9"/>
        <v>27</v>
      </c>
      <c r="Y34" s="17">
        <v>0.035416666666666666</v>
      </c>
      <c r="Z34" s="14">
        <v>41</v>
      </c>
      <c r="AA34" s="13">
        <f t="shared" si="10"/>
        <v>34</v>
      </c>
      <c r="AB34" s="33">
        <f t="shared" si="11"/>
        <v>0.10585648148148148</v>
      </c>
      <c r="AC34" s="13">
        <f t="shared" si="12"/>
        <v>30</v>
      </c>
      <c r="AD34" s="14"/>
    </row>
    <row r="35" spans="1:30" ht="12.75">
      <c r="A35" s="14"/>
      <c r="B35" s="14" t="s">
        <v>169</v>
      </c>
      <c r="C35" s="14" t="s">
        <v>134</v>
      </c>
      <c r="D35" s="14">
        <v>27</v>
      </c>
      <c r="E35" s="14" t="s">
        <v>135</v>
      </c>
      <c r="F35" s="14" t="s">
        <v>114</v>
      </c>
      <c r="G35" s="17">
        <v>0.01726851851851852</v>
      </c>
      <c r="H35" s="14">
        <v>36</v>
      </c>
      <c r="I35" s="13">
        <f t="shared" si="0"/>
        <v>27</v>
      </c>
      <c r="J35" s="17">
        <v>0.01958333333333333</v>
      </c>
      <c r="K35" s="13">
        <v>43</v>
      </c>
      <c r="L35" s="13">
        <f t="shared" si="1"/>
        <v>32</v>
      </c>
      <c r="M35" s="33">
        <f t="shared" si="2"/>
        <v>0.03685185185185185</v>
      </c>
      <c r="N35" s="13">
        <f t="shared" si="3"/>
        <v>31</v>
      </c>
      <c r="O35" s="17">
        <v>0.018043981481481484</v>
      </c>
      <c r="P35" s="14">
        <v>39</v>
      </c>
      <c r="Q35" s="13">
        <f t="shared" si="4"/>
        <v>31</v>
      </c>
      <c r="R35" s="33">
        <f t="shared" si="5"/>
        <v>0.05489583333333334</v>
      </c>
      <c r="S35" s="13">
        <f t="shared" si="6"/>
        <v>30</v>
      </c>
      <c r="T35" s="17">
        <v>0.016516203703703703</v>
      </c>
      <c r="U35" s="14">
        <v>39</v>
      </c>
      <c r="V35" s="13">
        <f t="shared" si="7"/>
        <v>32</v>
      </c>
      <c r="W35" s="33">
        <f t="shared" si="8"/>
        <v>0.07141203703703704</v>
      </c>
      <c r="X35" s="13">
        <f t="shared" si="9"/>
        <v>30</v>
      </c>
      <c r="Y35" s="17">
        <v>0.03498842592592593</v>
      </c>
      <c r="Z35" s="14">
        <v>39</v>
      </c>
      <c r="AA35" s="13">
        <f t="shared" si="10"/>
        <v>32</v>
      </c>
      <c r="AB35" s="33">
        <f t="shared" si="11"/>
        <v>0.10640046296296296</v>
      </c>
      <c r="AC35" s="13">
        <f t="shared" si="12"/>
        <v>31</v>
      </c>
      <c r="AD35" s="14"/>
    </row>
    <row r="36" spans="1:30" ht="12.75">
      <c r="A36" s="14"/>
      <c r="B36" s="14" t="s">
        <v>115</v>
      </c>
      <c r="C36" s="14" t="s">
        <v>14</v>
      </c>
      <c r="D36" s="14">
        <v>3</v>
      </c>
      <c r="E36" s="14"/>
      <c r="F36" s="14" t="s">
        <v>114</v>
      </c>
      <c r="G36" s="17">
        <v>0.02130787037037037</v>
      </c>
      <c r="H36" s="14">
        <v>53</v>
      </c>
      <c r="I36" s="13">
        <f t="shared" si="0"/>
        <v>40</v>
      </c>
      <c r="J36" s="17">
        <v>0.01925925925925926</v>
      </c>
      <c r="K36" s="13">
        <v>41</v>
      </c>
      <c r="L36" s="13">
        <f t="shared" si="1"/>
        <v>30</v>
      </c>
      <c r="M36" s="33">
        <f t="shared" si="2"/>
        <v>0.040567129629629634</v>
      </c>
      <c r="N36" s="13">
        <f t="shared" si="3"/>
        <v>36</v>
      </c>
      <c r="O36" s="17">
        <v>0.017800925925925925</v>
      </c>
      <c r="P36" s="14">
        <v>36</v>
      </c>
      <c r="Q36" s="13">
        <f t="shared" si="4"/>
        <v>29</v>
      </c>
      <c r="R36" s="33">
        <f t="shared" si="5"/>
        <v>0.05836805555555556</v>
      </c>
      <c r="S36" s="13">
        <f t="shared" si="6"/>
        <v>34</v>
      </c>
      <c r="T36" s="17">
        <v>0.016180555555555556</v>
      </c>
      <c r="U36" s="14">
        <v>35</v>
      </c>
      <c r="V36" s="13">
        <f t="shared" si="7"/>
        <v>29</v>
      </c>
      <c r="W36" s="33">
        <f t="shared" si="8"/>
        <v>0.07454861111111112</v>
      </c>
      <c r="X36" s="13">
        <f t="shared" si="9"/>
        <v>33</v>
      </c>
      <c r="Y36" s="17">
        <v>0.03375</v>
      </c>
      <c r="Z36" s="14">
        <v>32</v>
      </c>
      <c r="AA36" s="13">
        <f t="shared" si="10"/>
        <v>25</v>
      </c>
      <c r="AB36" s="33">
        <f t="shared" si="11"/>
        <v>0.10829861111111112</v>
      </c>
      <c r="AC36" s="13">
        <f t="shared" si="12"/>
        <v>32</v>
      </c>
      <c r="AD36" s="14"/>
    </row>
    <row r="37" spans="1:30" ht="12.75">
      <c r="A37" s="14"/>
      <c r="B37" s="14" t="s">
        <v>159</v>
      </c>
      <c r="C37" s="14" t="s">
        <v>155</v>
      </c>
      <c r="D37" s="14">
        <v>35</v>
      </c>
      <c r="E37" s="14" t="s">
        <v>49</v>
      </c>
      <c r="F37" s="14" t="s">
        <v>114</v>
      </c>
      <c r="G37" s="17">
        <v>0.018298611111111113</v>
      </c>
      <c r="H37" s="14">
        <v>42</v>
      </c>
      <c r="I37" s="13">
        <f t="shared" si="0"/>
        <v>33</v>
      </c>
      <c r="J37" s="17">
        <v>0.019768518518518515</v>
      </c>
      <c r="K37" s="13">
        <v>44</v>
      </c>
      <c r="L37" s="13">
        <f t="shared" si="1"/>
        <v>33</v>
      </c>
      <c r="M37" s="33">
        <f t="shared" si="2"/>
        <v>0.03806712962962963</v>
      </c>
      <c r="N37" s="13">
        <f t="shared" si="3"/>
        <v>32</v>
      </c>
      <c r="O37" s="17">
        <v>0.018993055555555558</v>
      </c>
      <c r="P37" s="14">
        <v>41</v>
      </c>
      <c r="Q37" s="13">
        <f t="shared" si="4"/>
        <v>33</v>
      </c>
      <c r="R37" s="33">
        <f t="shared" si="5"/>
        <v>0.057060185185185186</v>
      </c>
      <c r="S37" s="13">
        <f t="shared" si="6"/>
        <v>32</v>
      </c>
      <c r="T37" s="17">
        <v>0.017118055555555556</v>
      </c>
      <c r="U37" s="14">
        <v>42</v>
      </c>
      <c r="V37" s="13">
        <f t="shared" si="7"/>
        <v>33</v>
      </c>
      <c r="W37" s="33">
        <f t="shared" si="8"/>
        <v>0.07417824074074074</v>
      </c>
      <c r="X37" s="13">
        <f t="shared" si="9"/>
        <v>32</v>
      </c>
      <c r="Y37" s="17">
        <v>0.03540509259259259</v>
      </c>
      <c r="Z37" s="14">
        <v>40</v>
      </c>
      <c r="AA37" s="13">
        <f t="shared" si="10"/>
        <v>33</v>
      </c>
      <c r="AB37" s="33">
        <f t="shared" si="11"/>
        <v>0.10958333333333334</v>
      </c>
      <c r="AC37" s="13">
        <f t="shared" si="12"/>
        <v>33</v>
      </c>
      <c r="AD37" s="14"/>
    </row>
    <row r="38" spans="1:30" ht="12.75">
      <c r="A38" s="14"/>
      <c r="B38" s="14" t="s">
        <v>128</v>
      </c>
      <c r="C38" s="14" t="s">
        <v>117</v>
      </c>
      <c r="D38" s="14">
        <v>10</v>
      </c>
      <c r="E38" s="14" t="s">
        <v>129</v>
      </c>
      <c r="F38" s="14" t="s">
        <v>130</v>
      </c>
      <c r="G38" s="17">
        <v>0.017870370370370373</v>
      </c>
      <c r="H38" s="14">
        <v>41</v>
      </c>
      <c r="I38" s="13">
        <f t="shared" si="0"/>
        <v>32</v>
      </c>
      <c r="J38" s="17">
        <v>0.020405092592592593</v>
      </c>
      <c r="K38" s="13">
        <v>46</v>
      </c>
      <c r="L38" s="13">
        <f t="shared" si="1"/>
        <v>34</v>
      </c>
      <c r="M38" s="33">
        <f t="shared" si="2"/>
        <v>0.03827546296296297</v>
      </c>
      <c r="N38" s="13">
        <f t="shared" si="3"/>
        <v>33</v>
      </c>
      <c r="O38" s="17">
        <v>0.019467592592592595</v>
      </c>
      <c r="P38" s="14">
        <v>42</v>
      </c>
      <c r="Q38" s="13">
        <f t="shared" si="4"/>
        <v>34</v>
      </c>
      <c r="R38" s="33">
        <f t="shared" si="5"/>
        <v>0.05774305555555556</v>
      </c>
      <c r="S38" s="13">
        <f t="shared" si="6"/>
        <v>33</v>
      </c>
      <c r="T38" s="17">
        <v>0.01724537037037037</v>
      </c>
      <c r="U38" s="14">
        <v>44</v>
      </c>
      <c r="V38" s="13">
        <f t="shared" si="7"/>
        <v>34</v>
      </c>
      <c r="W38" s="33">
        <f t="shared" si="8"/>
        <v>0.07498842592592593</v>
      </c>
      <c r="X38" s="13">
        <f t="shared" si="9"/>
        <v>34</v>
      </c>
      <c r="Y38" s="17">
        <v>0.03480324074074074</v>
      </c>
      <c r="Z38" s="14">
        <v>38</v>
      </c>
      <c r="AA38" s="13">
        <f t="shared" si="10"/>
        <v>31</v>
      </c>
      <c r="AB38" s="33">
        <f t="shared" si="11"/>
        <v>0.10979166666666668</v>
      </c>
      <c r="AC38" s="13">
        <f t="shared" si="12"/>
        <v>34</v>
      </c>
      <c r="AD38" s="14"/>
    </row>
    <row r="39" spans="1:30" ht="12.75">
      <c r="A39" s="14"/>
      <c r="B39" s="14" t="s">
        <v>160</v>
      </c>
      <c r="C39" s="14" t="s">
        <v>155</v>
      </c>
      <c r="D39" s="14">
        <v>34</v>
      </c>
      <c r="E39" s="14" t="s">
        <v>161</v>
      </c>
      <c r="F39" s="14" t="s">
        <v>119</v>
      </c>
      <c r="G39" s="17">
        <v>0.018958333333333334</v>
      </c>
      <c r="H39" s="14">
        <v>44</v>
      </c>
      <c r="I39" s="13">
        <f t="shared" si="0"/>
        <v>34</v>
      </c>
      <c r="J39" s="17">
        <v>0.020671296296296295</v>
      </c>
      <c r="K39" s="13">
        <v>47</v>
      </c>
      <c r="L39" s="13">
        <f t="shared" si="1"/>
        <v>35</v>
      </c>
      <c r="M39" s="33">
        <f t="shared" si="2"/>
        <v>0.039629629629629626</v>
      </c>
      <c r="N39" s="13">
        <f t="shared" si="3"/>
        <v>34</v>
      </c>
      <c r="O39" s="17">
        <v>0.019502314814814816</v>
      </c>
      <c r="P39" s="14">
        <v>43</v>
      </c>
      <c r="Q39" s="13">
        <f t="shared" si="4"/>
        <v>35</v>
      </c>
      <c r="R39" s="33">
        <f t="shared" si="5"/>
        <v>0.059131944444444445</v>
      </c>
      <c r="S39" s="13">
        <f t="shared" si="6"/>
        <v>35</v>
      </c>
      <c r="T39" s="17">
        <v>0.01747685185185185</v>
      </c>
      <c r="U39" s="14">
        <v>46</v>
      </c>
      <c r="V39" s="13">
        <f t="shared" si="7"/>
        <v>35</v>
      </c>
      <c r="W39" s="33">
        <f t="shared" si="8"/>
        <v>0.0766087962962963</v>
      </c>
      <c r="X39" s="13">
        <f t="shared" si="9"/>
        <v>35</v>
      </c>
      <c r="Y39" s="17">
        <v>0.037141203703703704</v>
      </c>
      <c r="Z39" s="14">
        <v>46</v>
      </c>
      <c r="AA39" s="13">
        <f t="shared" si="10"/>
        <v>35</v>
      </c>
      <c r="AB39" s="33">
        <f t="shared" si="11"/>
        <v>0.11375</v>
      </c>
      <c r="AC39" s="13">
        <f t="shared" si="12"/>
        <v>35</v>
      </c>
      <c r="AD39" s="14"/>
    </row>
    <row r="40" spans="1:30" ht="12.75">
      <c r="A40" s="14"/>
      <c r="B40" s="14" t="s">
        <v>98</v>
      </c>
      <c r="C40" s="14" t="s">
        <v>99</v>
      </c>
      <c r="D40" s="14">
        <v>40</v>
      </c>
      <c r="E40" s="14" t="s">
        <v>100</v>
      </c>
      <c r="F40" s="14" t="s">
        <v>114</v>
      </c>
      <c r="G40" s="17">
        <v>0.01925925925925926</v>
      </c>
      <c r="H40" s="14">
        <v>46</v>
      </c>
      <c r="I40" s="13">
        <f t="shared" si="0"/>
        <v>35</v>
      </c>
      <c r="J40" s="17">
        <v>0.02125</v>
      </c>
      <c r="K40" s="13">
        <v>49</v>
      </c>
      <c r="L40" s="13">
        <f t="shared" si="1"/>
        <v>36</v>
      </c>
      <c r="M40" s="33">
        <f t="shared" si="2"/>
        <v>0.04050925925925926</v>
      </c>
      <c r="N40" s="13">
        <f t="shared" si="3"/>
        <v>35</v>
      </c>
      <c r="O40" s="17">
        <v>0.01972222222222222</v>
      </c>
      <c r="P40" s="14">
        <v>45</v>
      </c>
      <c r="Q40" s="13">
        <f t="shared" si="4"/>
        <v>37</v>
      </c>
      <c r="R40" s="33">
        <f t="shared" si="5"/>
        <v>0.06023148148148148</v>
      </c>
      <c r="S40" s="13">
        <f t="shared" si="6"/>
        <v>36</v>
      </c>
      <c r="T40" s="17">
        <v>0.017881944444444443</v>
      </c>
      <c r="U40" s="14">
        <v>49</v>
      </c>
      <c r="V40" s="13">
        <f t="shared" si="7"/>
        <v>36</v>
      </c>
      <c r="W40" s="33">
        <f t="shared" si="8"/>
        <v>0.07811342592592593</v>
      </c>
      <c r="X40" s="13">
        <f t="shared" si="9"/>
        <v>36</v>
      </c>
      <c r="Y40" s="17">
        <v>0.03747685185185185</v>
      </c>
      <c r="Z40" s="14">
        <v>47</v>
      </c>
      <c r="AA40" s="13">
        <f t="shared" si="10"/>
        <v>36</v>
      </c>
      <c r="AB40" s="33">
        <f t="shared" si="11"/>
        <v>0.11559027777777778</v>
      </c>
      <c r="AC40" s="13">
        <f t="shared" si="12"/>
        <v>36</v>
      </c>
      <c r="AD40" s="14"/>
    </row>
    <row r="41" spans="1:30" ht="12.75">
      <c r="A41" s="14"/>
      <c r="B41" s="14" t="s">
        <v>17</v>
      </c>
      <c r="C41" s="14" t="s">
        <v>134</v>
      </c>
      <c r="D41" s="14">
        <v>14</v>
      </c>
      <c r="E41" s="14" t="s">
        <v>135</v>
      </c>
      <c r="F41" s="14" t="s">
        <v>114</v>
      </c>
      <c r="G41" s="17">
        <v>0.019363425925925926</v>
      </c>
      <c r="H41" s="14">
        <v>47</v>
      </c>
      <c r="I41" s="13">
        <f t="shared" si="0"/>
        <v>36</v>
      </c>
      <c r="J41" s="17">
        <v>0.02162037037037037</v>
      </c>
      <c r="K41" s="13">
        <v>51</v>
      </c>
      <c r="L41" s="13">
        <f t="shared" si="1"/>
        <v>37</v>
      </c>
      <c r="M41" s="33">
        <f t="shared" si="2"/>
        <v>0.040983796296296296</v>
      </c>
      <c r="N41" s="13">
        <f t="shared" si="3"/>
        <v>37</v>
      </c>
      <c r="O41" s="17">
        <v>0.019699074074074074</v>
      </c>
      <c r="P41" s="14">
        <v>44</v>
      </c>
      <c r="Q41" s="13">
        <f t="shared" si="4"/>
        <v>36</v>
      </c>
      <c r="R41" s="33">
        <f t="shared" si="5"/>
        <v>0.06068287037037037</v>
      </c>
      <c r="S41" s="13">
        <f t="shared" si="6"/>
        <v>37</v>
      </c>
      <c r="T41" s="17">
        <v>0.018055555555555557</v>
      </c>
      <c r="U41" s="14">
        <v>51</v>
      </c>
      <c r="V41" s="13">
        <f t="shared" si="7"/>
        <v>37</v>
      </c>
      <c r="W41" s="33">
        <f t="shared" si="8"/>
        <v>0.07873842592592593</v>
      </c>
      <c r="X41" s="13">
        <f t="shared" si="9"/>
        <v>37</v>
      </c>
      <c r="Y41" s="17">
        <v>0.03841435185185185</v>
      </c>
      <c r="Z41" s="14">
        <v>48</v>
      </c>
      <c r="AA41" s="13">
        <f t="shared" si="10"/>
        <v>37</v>
      </c>
      <c r="AB41" s="33">
        <f t="shared" si="11"/>
        <v>0.11715277777777779</v>
      </c>
      <c r="AC41" s="13">
        <f t="shared" si="12"/>
        <v>37</v>
      </c>
      <c r="AD41" s="14"/>
    </row>
    <row r="42" spans="1:30" ht="12.75">
      <c r="A42" s="14"/>
      <c r="B42" s="14" t="s">
        <v>137</v>
      </c>
      <c r="C42" s="14" t="s">
        <v>13</v>
      </c>
      <c r="D42" s="14">
        <v>16</v>
      </c>
      <c r="E42" s="14" t="s">
        <v>135</v>
      </c>
      <c r="F42" s="14" t="s">
        <v>6</v>
      </c>
      <c r="G42" s="17">
        <v>0.020277777777777777</v>
      </c>
      <c r="H42" s="14">
        <v>48</v>
      </c>
      <c r="I42" s="13">
        <f t="shared" si="0"/>
        <v>37</v>
      </c>
      <c r="J42" s="17">
        <v>0.021967592592592594</v>
      </c>
      <c r="K42" s="13">
        <v>52</v>
      </c>
      <c r="L42" s="13">
        <f t="shared" si="1"/>
        <v>38</v>
      </c>
      <c r="M42" s="33">
        <f t="shared" si="2"/>
        <v>0.04224537037037037</v>
      </c>
      <c r="N42" s="13">
        <f t="shared" si="3"/>
        <v>38</v>
      </c>
      <c r="O42" s="17">
        <v>0.020810185185185185</v>
      </c>
      <c r="P42" s="14">
        <v>46</v>
      </c>
      <c r="Q42" s="13">
        <f t="shared" si="4"/>
        <v>38</v>
      </c>
      <c r="R42" s="33">
        <f t="shared" si="5"/>
        <v>0.06305555555555556</v>
      </c>
      <c r="S42" s="13">
        <f t="shared" si="6"/>
        <v>38</v>
      </c>
      <c r="T42" s="17">
        <v>0.01871527777777778</v>
      </c>
      <c r="U42" s="14">
        <v>53</v>
      </c>
      <c r="V42" s="13">
        <f t="shared" si="7"/>
        <v>38</v>
      </c>
      <c r="W42" s="33">
        <f t="shared" si="8"/>
        <v>0.08177083333333333</v>
      </c>
      <c r="X42" s="13">
        <f t="shared" si="9"/>
        <v>38</v>
      </c>
      <c r="Y42" s="17">
        <v>0.03940972222222222</v>
      </c>
      <c r="Z42" s="14">
        <v>50</v>
      </c>
      <c r="AA42" s="13">
        <f t="shared" si="10"/>
        <v>38</v>
      </c>
      <c r="AB42" s="33">
        <f t="shared" si="11"/>
        <v>0.12118055555555556</v>
      </c>
      <c r="AC42" s="13">
        <f t="shared" si="12"/>
        <v>38</v>
      </c>
      <c r="AD42" s="14"/>
    </row>
    <row r="43" spans="1:30" ht="12.75">
      <c r="A43" s="14"/>
      <c r="B43" s="14" t="s">
        <v>138</v>
      </c>
      <c r="C43" s="14" t="s">
        <v>13</v>
      </c>
      <c r="D43" s="14">
        <v>17</v>
      </c>
      <c r="E43" s="14"/>
      <c r="F43" s="14" t="s">
        <v>114</v>
      </c>
      <c r="G43" s="17">
        <v>0.020277777777777777</v>
      </c>
      <c r="H43" s="14">
        <v>49</v>
      </c>
      <c r="I43" s="13">
        <f t="shared" si="0"/>
        <v>37</v>
      </c>
      <c r="J43" s="17">
        <v>0.021967592592592594</v>
      </c>
      <c r="K43" s="13">
        <v>52</v>
      </c>
      <c r="L43" s="13">
        <f t="shared" si="1"/>
        <v>38</v>
      </c>
      <c r="M43" s="33">
        <f t="shared" si="2"/>
        <v>0.04224537037037037</v>
      </c>
      <c r="N43" s="13">
        <f t="shared" si="3"/>
        <v>38</v>
      </c>
      <c r="O43" s="17">
        <v>0.020810185185185185</v>
      </c>
      <c r="P43" s="14">
        <v>47</v>
      </c>
      <c r="Q43" s="13">
        <f t="shared" si="4"/>
        <v>38</v>
      </c>
      <c r="R43" s="33">
        <f t="shared" si="5"/>
        <v>0.06305555555555556</v>
      </c>
      <c r="S43" s="13">
        <f t="shared" si="6"/>
        <v>38</v>
      </c>
      <c r="T43" s="17">
        <v>0.01871527777777778</v>
      </c>
      <c r="U43" s="14">
        <v>52</v>
      </c>
      <c r="V43" s="13">
        <f t="shared" si="7"/>
        <v>38</v>
      </c>
      <c r="W43" s="33">
        <f t="shared" si="8"/>
        <v>0.08177083333333333</v>
      </c>
      <c r="X43" s="13">
        <f t="shared" si="9"/>
        <v>38</v>
      </c>
      <c r="Y43" s="17">
        <v>0.03940972222222222</v>
      </c>
      <c r="Z43" s="14">
        <v>51</v>
      </c>
      <c r="AA43" s="13">
        <f t="shared" si="10"/>
        <v>38</v>
      </c>
      <c r="AB43" s="33">
        <f t="shared" si="11"/>
        <v>0.12118055555555556</v>
      </c>
      <c r="AC43" s="13">
        <f t="shared" si="12"/>
        <v>38</v>
      </c>
      <c r="AD43" s="14"/>
    </row>
    <row r="44" spans="1:30" ht="12.75">
      <c r="A44" s="14"/>
      <c r="B44" s="14" t="s">
        <v>103</v>
      </c>
      <c r="C44" s="14" t="s">
        <v>155</v>
      </c>
      <c r="D44" s="14">
        <v>37</v>
      </c>
      <c r="E44" s="14" t="s">
        <v>49</v>
      </c>
      <c r="F44" s="14" t="s">
        <v>114</v>
      </c>
      <c r="G44" s="17">
        <v>0.02085648148148148</v>
      </c>
      <c r="H44" s="14">
        <v>51</v>
      </c>
      <c r="I44" s="13">
        <f t="shared" si="0"/>
        <v>39</v>
      </c>
      <c r="J44" s="17">
        <v>0.02342592592592593</v>
      </c>
      <c r="K44" s="13">
        <v>54</v>
      </c>
      <c r="L44" s="13">
        <f t="shared" si="1"/>
        <v>40</v>
      </c>
      <c r="M44" s="33">
        <f t="shared" si="2"/>
        <v>0.04428240740740741</v>
      </c>
      <c r="N44" s="13">
        <f t="shared" si="3"/>
        <v>40</v>
      </c>
      <c r="O44" s="17">
        <v>0.021666666666666667</v>
      </c>
      <c r="P44" s="14">
        <v>48</v>
      </c>
      <c r="Q44" s="13">
        <f t="shared" si="4"/>
        <v>40</v>
      </c>
      <c r="R44" s="33">
        <f t="shared" si="5"/>
        <v>0.06594907407407408</v>
      </c>
      <c r="S44" s="13">
        <f t="shared" si="6"/>
        <v>40</v>
      </c>
      <c r="T44" s="17">
        <v>0.019178240740740742</v>
      </c>
      <c r="U44" s="14">
        <v>55</v>
      </c>
      <c r="V44" s="13">
        <f t="shared" si="7"/>
        <v>40</v>
      </c>
      <c r="W44" s="33">
        <f t="shared" si="8"/>
        <v>0.08512731481481482</v>
      </c>
      <c r="X44" s="13">
        <f t="shared" si="9"/>
        <v>40</v>
      </c>
      <c r="Y44" s="17">
        <v>0.04052083333333333</v>
      </c>
      <c r="Z44" s="14">
        <v>52</v>
      </c>
      <c r="AA44" s="13">
        <f t="shared" si="10"/>
        <v>40</v>
      </c>
      <c r="AB44" s="33">
        <f t="shared" si="11"/>
        <v>0.12564814814814815</v>
      </c>
      <c r="AC44" s="13">
        <f t="shared" si="12"/>
        <v>40</v>
      </c>
      <c r="AD44" s="14"/>
    </row>
    <row r="45" spans="1:30" ht="12.75">
      <c r="A45" s="14"/>
      <c r="B45" s="14" t="s">
        <v>162</v>
      </c>
      <c r="C45" s="14" t="s">
        <v>155</v>
      </c>
      <c r="D45" s="14">
        <v>33</v>
      </c>
      <c r="E45" s="14" t="s">
        <v>100</v>
      </c>
      <c r="F45" s="14" t="s">
        <v>114</v>
      </c>
      <c r="G45" s="17">
        <v>0.02255787037037037</v>
      </c>
      <c r="H45" s="14">
        <v>57</v>
      </c>
      <c r="I45" s="13">
        <f t="shared" si="0"/>
        <v>41</v>
      </c>
      <c r="J45" s="17">
        <v>0.02513888888888889</v>
      </c>
      <c r="K45" s="13">
        <v>56</v>
      </c>
      <c r="L45" s="13">
        <f t="shared" si="1"/>
        <v>41</v>
      </c>
      <c r="M45" s="33">
        <f t="shared" si="2"/>
        <v>0.04769675925925926</v>
      </c>
      <c r="N45" s="13">
        <f t="shared" si="3"/>
        <v>41</v>
      </c>
      <c r="O45" s="17">
        <v>0.023229166666666665</v>
      </c>
      <c r="P45" s="14">
        <v>52</v>
      </c>
      <c r="Q45" s="13">
        <f t="shared" si="4"/>
        <v>41</v>
      </c>
      <c r="R45" s="33">
        <f t="shared" si="5"/>
        <v>0.07092592592592592</v>
      </c>
      <c r="S45" s="13">
        <f t="shared" si="6"/>
        <v>41</v>
      </c>
      <c r="T45" s="17">
        <v>0.020648148148148148</v>
      </c>
      <c r="U45" s="14">
        <v>56</v>
      </c>
      <c r="V45" s="13">
        <f t="shared" si="7"/>
        <v>41</v>
      </c>
      <c r="W45" s="33">
        <f t="shared" si="8"/>
        <v>0.09157407407407407</v>
      </c>
      <c r="X45" s="13">
        <f t="shared" si="9"/>
        <v>41</v>
      </c>
      <c r="Y45" s="17">
        <v>0.043333333333333335</v>
      </c>
      <c r="Z45" s="14">
        <v>56</v>
      </c>
      <c r="AA45" s="13">
        <f t="shared" si="10"/>
        <v>41</v>
      </c>
      <c r="AB45" s="33">
        <f t="shared" si="11"/>
        <v>0.13490740740740742</v>
      </c>
      <c r="AC45" s="13">
        <f t="shared" si="12"/>
        <v>41</v>
      </c>
      <c r="AD45" s="14"/>
    </row>
    <row r="46" spans="1:30" ht="12.75">
      <c r="A46" s="14"/>
      <c r="B46" s="14" t="s">
        <v>41</v>
      </c>
      <c r="C46" s="14" t="s">
        <v>155</v>
      </c>
      <c r="D46" s="14">
        <v>65</v>
      </c>
      <c r="E46" s="14" t="s">
        <v>42</v>
      </c>
      <c r="F46" s="14" t="s">
        <v>119</v>
      </c>
      <c r="G46" s="17">
        <v>0.02459490740740741</v>
      </c>
      <c r="H46" s="14">
        <v>58</v>
      </c>
      <c r="I46" s="13">
        <f t="shared" si="0"/>
        <v>42</v>
      </c>
      <c r="J46" s="17">
        <v>0.028275462962962964</v>
      </c>
      <c r="K46" s="13">
        <v>58</v>
      </c>
      <c r="L46" s="13">
        <f t="shared" si="1"/>
        <v>42</v>
      </c>
      <c r="M46" s="33">
        <f t="shared" si="2"/>
        <v>0.05287037037037037</v>
      </c>
      <c r="N46" s="13">
        <f t="shared" si="3"/>
        <v>42</v>
      </c>
      <c r="O46" s="17">
        <v>0.025243055555555557</v>
      </c>
      <c r="P46" s="14">
        <v>54</v>
      </c>
      <c r="Q46" s="13">
        <f t="shared" si="4"/>
        <v>42</v>
      </c>
      <c r="R46" s="33">
        <f t="shared" si="5"/>
        <v>0.07811342592592593</v>
      </c>
      <c r="S46" s="13">
        <f t="shared" si="6"/>
        <v>42</v>
      </c>
      <c r="T46" s="17">
        <v>0.023067129629629632</v>
      </c>
      <c r="U46" s="14">
        <v>60</v>
      </c>
      <c r="V46" s="13">
        <f t="shared" si="7"/>
        <v>42</v>
      </c>
      <c r="W46" s="33">
        <f t="shared" si="8"/>
        <v>0.10118055555555557</v>
      </c>
      <c r="X46" s="13">
        <f t="shared" si="9"/>
        <v>42</v>
      </c>
      <c r="Y46" s="17">
        <v>0.049097222222222216</v>
      </c>
      <c r="Z46" s="14">
        <v>57</v>
      </c>
      <c r="AA46" s="13">
        <f t="shared" si="10"/>
        <v>42</v>
      </c>
      <c r="AB46" s="33">
        <f t="shared" si="11"/>
        <v>0.1502777777777778</v>
      </c>
      <c r="AC46" s="13">
        <f t="shared" si="12"/>
        <v>42</v>
      </c>
      <c r="AD46" s="14"/>
    </row>
  </sheetData>
  <sheetProtection/>
  <printOptions/>
  <pageMargins left="0.7519685039370079" right="0.7519685039370079" top="1" bottom="1" header="0.5" footer="0.5"/>
  <pageSetup fitToHeight="1" fitToWidth="1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selection activeCell="I4" sqref="I4"/>
    </sheetView>
  </sheetViews>
  <sheetFormatPr defaultColWidth="11.00390625" defaultRowHeight="12.75"/>
  <cols>
    <col min="1" max="2" width="11.00390625" style="0" customWidth="1"/>
    <col min="3" max="3" width="5.125" style="0" customWidth="1"/>
  </cols>
  <sheetData>
    <row r="1" spans="1:9" ht="12.75">
      <c r="A1" s="37" t="s">
        <v>40</v>
      </c>
      <c r="B1" s="37"/>
      <c r="C1" s="37"/>
      <c r="D1" s="29"/>
      <c r="E1" s="29"/>
      <c r="F1" s="30"/>
      <c r="G1" s="29"/>
      <c r="H1" s="29"/>
      <c r="I1" s="30"/>
    </row>
    <row r="2" spans="1:9" ht="12.75">
      <c r="A2" s="39" t="s">
        <v>150</v>
      </c>
      <c r="B2" s="38"/>
      <c r="C2" s="29"/>
      <c r="D2" s="29"/>
      <c r="E2" s="29"/>
      <c r="F2" s="30"/>
      <c r="G2" s="29"/>
      <c r="H2" s="29"/>
      <c r="I2" s="30"/>
    </row>
    <row r="3" spans="1:9" ht="12.75">
      <c r="A3" s="29"/>
      <c r="B3" s="29"/>
      <c r="C3" s="29"/>
      <c r="D3" s="29"/>
      <c r="E3" s="29"/>
      <c r="F3" s="30"/>
      <c r="G3" s="29"/>
      <c r="H3" s="29"/>
      <c r="I3" s="30"/>
    </row>
    <row r="4" spans="1:9" ht="12.75">
      <c r="A4" s="29"/>
      <c r="B4" s="41" t="s">
        <v>174</v>
      </c>
      <c r="C4" s="41"/>
      <c r="D4" s="29"/>
      <c r="E4" s="29"/>
      <c r="F4" s="30"/>
      <c r="G4" s="29"/>
      <c r="H4" s="29"/>
      <c r="I4" s="30"/>
    </row>
    <row r="5" spans="1:9" ht="12.75">
      <c r="A5" s="29"/>
      <c r="B5" s="29"/>
      <c r="C5" s="29"/>
      <c r="D5" s="29"/>
      <c r="E5" s="29"/>
      <c r="F5" s="30"/>
      <c r="G5" s="29"/>
      <c r="H5" s="29"/>
      <c r="I5" s="30"/>
    </row>
    <row r="6" spans="1:9" ht="12.75">
      <c r="A6" s="29"/>
      <c r="B6" s="29"/>
      <c r="C6" s="29"/>
      <c r="E6" s="29"/>
      <c r="F6" s="30"/>
      <c r="G6" s="29"/>
      <c r="H6" s="29"/>
      <c r="I6" s="30"/>
    </row>
    <row r="7" spans="1:9" ht="12.75">
      <c r="A7" s="29"/>
      <c r="B7" s="29"/>
      <c r="C7" s="29"/>
      <c r="D7" s="29"/>
      <c r="E7" s="29"/>
      <c r="F7" s="30"/>
      <c r="G7" s="29"/>
      <c r="H7" s="29"/>
      <c r="I7" s="30"/>
    </row>
    <row r="8" spans="1:9" ht="12.75">
      <c r="A8" s="29"/>
      <c r="B8" t="s">
        <v>176</v>
      </c>
      <c r="C8" s="29"/>
      <c r="D8" t="s">
        <v>175</v>
      </c>
      <c r="E8" s="29" t="s">
        <v>206</v>
      </c>
      <c r="F8" s="30"/>
      <c r="G8" t="s">
        <v>177</v>
      </c>
      <c r="H8" s="29" t="s">
        <v>76</v>
      </c>
      <c r="I8" s="30"/>
    </row>
    <row r="9" spans="1:9" ht="12.75">
      <c r="A9" s="29"/>
      <c r="B9" s="29"/>
      <c r="C9" s="29"/>
      <c r="D9" s="29"/>
      <c r="E9" s="29"/>
      <c r="F9" s="30"/>
      <c r="G9" s="29"/>
      <c r="H9" s="29"/>
      <c r="I9" s="30"/>
    </row>
    <row r="10" spans="1:9" ht="12.75">
      <c r="A10" s="29"/>
      <c r="B10" t="s">
        <v>178</v>
      </c>
      <c r="C10" s="29"/>
      <c r="D10" t="s">
        <v>175</v>
      </c>
      <c r="E10" s="29" t="s">
        <v>73</v>
      </c>
      <c r="F10" s="30"/>
      <c r="G10" t="s">
        <v>177</v>
      </c>
      <c r="H10" s="29" t="s">
        <v>93</v>
      </c>
      <c r="I10" s="30"/>
    </row>
    <row r="11" spans="1:9" ht="12.75">
      <c r="A11" s="29"/>
      <c r="B11" s="29"/>
      <c r="C11" s="29"/>
      <c r="D11" s="29"/>
      <c r="E11" s="29"/>
      <c r="F11" s="30"/>
      <c r="G11" s="29"/>
      <c r="H11" s="29"/>
      <c r="I11" s="30"/>
    </row>
    <row r="12" spans="1:9" ht="12.75">
      <c r="A12" s="29"/>
      <c r="B12" t="s">
        <v>179</v>
      </c>
      <c r="C12" s="29"/>
      <c r="D12" t="s">
        <v>175</v>
      </c>
      <c r="E12" s="29" t="s">
        <v>74</v>
      </c>
      <c r="F12" s="30"/>
      <c r="G12" t="s">
        <v>177</v>
      </c>
      <c r="H12" s="29" t="s">
        <v>77</v>
      </c>
      <c r="I12" s="30"/>
    </row>
    <row r="13" spans="1:9" ht="12.75">
      <c r="A13" s="29"/>
      <c r="B13" s="29"/>
      <c r="C13" s="29"/>
      <c r="D13" s="29"/>
      <c r="E13" s="29"/>
      <c r="F13" s="30"/>
      <c r="G13" s="29"/>
      <c r="H13" s="29"/>
      <c r="I13" s="30"/>
    </row>
    <row r="14" spans="1:9" ht="12.75">
      <c r="A14" s="29"/>
      <c r="B14" t="s">
        <v>32</v>
      </c>
      <c r="C14" s="29"/>
      <c r="D14" t="s">
        <v>175</v>
      </c>
      <c r="E14" s="29" t="s">
        <v>75</v>
      </c>
      <c r="F14" s="30"/>
      <c r="G14" s="31" t="s">
        <v>177</v>
      </c>
      <c r="H14" s="29" t="s">
        <v>78</v>
      </c>
      <c r="I14" s="30"/>
    </row>
    <row r="15" spans="1:9" ht="12.75">
      <c r="A15" s="29"/>
      <c r="B15" s="29"/>
      <c r="C15" s="29"/>
      <c r="D15" s="29"/>
      <c r="E15" s="29"/>
      <c r="F15" s="30"/>
      <c r="G15" s="29"/>
      <c r="H15" s="29"/>
      <c r="I15" s="30"/>
    </row>
    <row r="16" spans="1:9" ht="12.75">
      <c r="A16" s="29"/>
      <c r="B16" s="29"/>
      <c r="C16" s="29"/>
      <c r="D16" s="29"/>
      <c r="E16" s="29"/>
      <c r="F16" s="30"/>
      <c r="G16" s="29"/>
      <c r="H16" s="29"/>
      <c r="I16" s="30"/>
    </row>
    <row r="17" spans="1:9" ht="12.75">
      <c r="A17" s="29"/>
      <c r="B17" t="s">
        <v>33</v>
      </c>
      <c r="C17" s="29"/>
      <c r="D17" t="s">
        <v>175</v>
      </c>
      <c r="E17" s="29" t="s">
        <v>79</v>
      </c>
      <c r="F17" s="30"/>
      <c r="G17" t="s">
        <v>177</v>
      </c>
      <c r="H17" s="29" t="s">
        <v>142</v>
      </c>
      <c r="I17" s="30"/>
    </row>
    <row r="18" spans="1:9" ht="12.75">
      <c r="A18" s="29"/>
      <c r="B18" s="29"/>
      <c r="C18" s="29"/>
      <c r="D18" s="29"/>
      <c r="E18" s="29"/>
      <c r="F18" s="30"/>
      <c r="G18" s="29"/>
      <c r="H18" s="29"/>
      <c r="I18" s="30"/>
    </row>
    <row r="19" spans="1:9" ht="12.75">
      <c r="A19" s="29"/>
      <c r="B19" s="40" t="s">
        <v>34</v>
      </c>
      <c r="C19" s="40"/>
      <c r="D19" t="s">
        <v>175</v>
      </c>
      <c r="E19" s="29" t="s">
        <v>139</v>
      </c>
      <c r="F19" s="30"/>
      <c r="G19" t="s">
        <v>177</v>
      </c>
      <c r="H19" s="29" t="s">
        <v>143</v>
      </c>
      <c r="I19" s="30"/>
    </row>
    <row r="20" spans="1:9" ht="12.75">
      <c r="A20" s="29"/>
      <c r="B20" s="29"/>
      <c r="C20" s="29"/>
      <c r="D20" s="29"/>
      <c r="E20" s="29"/>
      <c r="F20" s="30"/>
      <c r="G20" s="29"/>
      <c r="H20" s="29"/>
      <c r="I20" s="30"/>
    </row>
    <row r="21" spans="1:9" ht="12.75">
      <c r="A21" s="29"/>
      <c r="B21" s="40" t="s">
        <v>35</v>
      </c>
      <c r="C21" s="40"/>
      <c r="D21" t="s">
        <v>175</v>
      </c>
      <c r="E21" s="29" t="s">
        <v>140</v>
      </c>
      <c r="F21" s="30"/>
      <c r="G21" t="s">
        <v>177</v>
      </c>
      <c r="H21" s="29" t="s">
        <v>144</v>
      </c>
      <c r="I21" s="30"/>
    </row>
    <row r="22" spans="1:9" ht="12.75">
      <c r="A22" s="29"/>
      <c r="B22" s="29"/>
      <c r="C22" s="29"/>
      <c r="D22" s="29"/>
      <c r="E22" s="29"/>
      <c r="F22" s="30"/>
      <c r="G22" s="29"/>
      <c r="H22" s="29"/>
      <c r="I22" s="30"/>
    </row>
    <row r="23" spans="1:9" ht="12.75">
      <c r="A23" s="29"/>
      <c r="B23" t="s">
        <v>36</v>
      </c>
      <c r="C23" s="29"/>
      <c r="D23" t="s">
        <v>175</v>
      </c>
      <c r="E23" s="29" t="s">
        <v>141</v>
      </c>
      <c r="F23" s="30"/>
      <c r="G23" s="31" t="s">
        <v>177</v>
      </c>
      <c r="H23" s="29" t="s">
        <v>145</v>
      </c>
      <c r="I23" s="30"/>
    </row>
    <row r="24" spans="1:9" ht="12.75">
      <c r="A24" s="29"/>
      <c r="B24" s="29"/>
      <c r="C24" s="29"/>
      <c r="D24" s="29"/>
      <c r="E24" s="29"/>
      <c r="F24" s="30"/>
      <c r="G24" s="29"/>
      <c r="H24" s="29"/>
      <c r="I24" s="30"/>
    </row>
    <row r="25" spans="1:9" ht="12.75">
      <c r="A25" s="29"/>
      <c r="B25" s="29"/>
      <c r="C25" s="29"/>
      <c r="D25" s="29"/>
      <c r="E25" s="29"/>
      <c r="F25" s="30"/>
      <c r="G25" s="29"/>
      <c r="H25" s="29"/>
      <c r="I25" s="30"/>
    </row>
    <row r="26" spans="1:9" ht="12.75">
      <c r="A26" s="29"/>
      <c r="B26" s="29"/>
      <c r="C26" s="29"/>
      <c r="D26" s="29"/>
      <c r="E26" s="29"/>
      <c r="F26" s="30"/>
      <c r="G26" s="29"/>
      <c r="H26" s="29"/>
      <c r="I26" s="30"/>
    </row>
    <row r="27" spans="1:9" ht="12.75">
      <c r="A27" s="29"/>
      <c r="B27" s="40" t="s">
        <v>37</v>
      </c>
      <c r="C27" s="40"/>
      <c r="D27" s="40"/>
      <c r="E27" s="29" t="s">
        <v>206</v>
      </c>
      <c r="F27" s="30"/>
      <c r="G27" s="29"/>
      <c r="H27" s="29"/>
      <c r="I27" s="30"/>
    </row>
    <row r="28" spans="1:9" ht="12.75">
      <c r="A28" s="29"/>
      <c r="B28" s="29"/>
      <c r="C28" s="29"/>
      <c r="D28" s="29"/>
      <c r="E28" s="29"/>
      <c r="F28" s="30"/>
      <c r="G28" s="29"/>
      <c r="H28" s="29"/>
      <c r="I28" s="30"/>
    </row>
    <row r="29" spans="1:9" ht="12.75">
      <c r="A29" s="29"/>
      <c r="B29" s="40" t="s">
        <v>38</v>
      </c>
      <c r="C29" s="40"/>
      <c r="D29" s="29"/>
      <c r="E29" s="29" t="s">
        <v>79</v>
      </c>
      <c r="F29" s="30"/>
      <c r="G29" s="29"/>
      <c r="H29" s="29"/>
      <c r="I29" s="30"/>
    </row>
    <row r="30" spans="1:9" ht="12.75">
      <c r="A30" s="29"/>
      <c r="B30" s="29"/>
      <c r="C30" s="29"/>
      <c r="D30" s="29"/>
      <c r="E30" s="29"/>
      <c r="F30" s="30"/>
      <c r="G30" s="29"/>
      <c r="H30" s="29"/>
      <c r="I30" s="30"/>
    </row>
    <row r="31" spans="1:9" ht="12.75">
      <c r="A31" s="29"/>
      <c r="B31" s="29"/>
      <c r="C31" s="29"/>
      <c r="D31" s="29"/>
      <c r="E31" s="29"/>
      <c r="F31" s="30"/>
      <c r="G31" s="29"/>
      <c r="H31" s="29"/>
      <c r="I31" s="30"/>
    </row>
    <row r="32" spans="1:9" ht="12.75">
      <c r="A32" s="29"/>
      <c r="B32" s="27" t="s">
        <v>39</v>
      </c>
      <c r="C32" s="29"/>
      <c r="D32" s="29"/>
      <c r="E32" s="29"/>
      <c r="F32" s="30"/>
      <c r="G32" s="29"/>
      <c r="H32" s="29"/>
      <c r="I32" s="30"/>
    </row>
    <row r="33" spans="1:9" ht="12.75">
      <c r="A33" s="29"/>
      <c r="B33" s="29"/>
      <c r="C33" s="29"/>
      <c r="D33" s="29"/>
      <c r="E33" s="29"/>
      <c r="F33" s="30"/>
      <c r="G33" s="29"/>
      <c r="H33" s="29"/>
      <c r="I33" s="30"/>
    </row>
    <row r="34" spans="1:9" ht="12.75">
      <c r="A34" s="29"/>
      <c r="B34" t="s">
        <v>176</v>
      </c>
      <c r="C34" s="29"/>
      <c r="D34" t="s">
        <v>175</v>
      </c>
      <c r="E34" s="29" t="s">
        <v>146</v>
      </c>
      <c r="F34" s="30"/>
      <c r="G34" t="s">
        <v>177</v>
      </c>
      <c r="H34" s="29" t="s">
        <v>76</v>
      </c>
      <c r="I34" s="30"/>
    </row>
    <row r="35" spans="1:9" ht="12.75">
      <c r="A35" s="29"/>
      <c r="B35" s="29"/>
      <c r="C35" s="29"/>
      <c r="D35" s="29"/>
      <c r="E35" s="29"/>
      <c r="F35" s="30"/>
      <c r="G35" s="29"/>
      <c r="H35" s="29"/>
      <c r="I35" s="30"/>
    </row>
    <row r="36" spans="1:9" ht="12.75">
      <c r="A36" s="29"/>
      <c r="B36" t="s">
        <v>178</v>
      </c>
      <c r="C36" s="29"/>
      <c r="D36" t="s">
        <v>175</v>
      </c>
      <c r="E36" s="29" t="s">
        <v>73</v>
      </c>
      <c r="F36" s="30"/>
      <c r="G36" t="s">
        <v>177</v>
      </c>
      <c r="H36" s="29" t="s">
        <v>93</v>
      </c>
      <c r="I36" s="30"/>
    </row>
    <row r="37" spans="1:9" ht="12.75">
      <c r="A37" s="29"/>
      <c r="B37" s="29"/>
      <c r="C37" s="29"/>
      <c r="D37" s="29"/>
      <c r="E37" s="29"/>
      <c r="F37" s="30"/>
      <c r="G37" s="29"/>
      <c r="H37" s="29"/>
      <c r="I37" s="30"/>
    </row>
    <row r="38" spans="1:9" ht="12.75">
      <c r="A38" s="29"/>
      <c r="B38" t="s">
        <v>179</v>
      </c>
      <c r="C38" s="29"/>
      <c r="D38" t="s">
        <v>175</v>
      </c>
      <c r="E38" s="29" t="s">
        <v>116</v>
      </c>
      <c r="F38" s="30"/>
      <c r="G38" t="s">
        <v>177</v>
      </c>
      <c r="H38" s="29" t="s">
        <v>77</v>
      </c>
      <c r="I38" s="30"/>
    </row>
    <row r="39" spans="1:9" ht="12.75">
      <c r="A39" s="29"/>
      <c r="B39" s="29"/>
      <c r="C39" s="29"/>
      <c r="D39" s="29"/>
      <c r="E39" s="29"/>
      <c r="F39" s="30"/>
      <c r="G39" s="29"/>
      <c r="H39" s="29"/>
      <c r="I39" s="30"/>
    </row>
    <row r="40" spans="1:9" ht="12.75">
      <c r="A40" s="29"/>
      <c r="B40" t="s">
        <v>32</v>
      </c>
      <c r="C40" s="29"/>
      <c r="D40" t="s">
        <v>175</v>
      </c>
      <c r="E40" s="29" t="s">
        <v>75</v>
      </c>
      <c r="F40" s="30"/>
      <c r="G40" s="31" t="s">
        <v>177</v>
      </c>
      <c r="H40" s="29" t="s">
        <v>78</v>
      </c>
      <c r="I40" s="30"/>
    </row>
    <row r="41" spans="1:9" ht="12.75">
      <c r="A41" s="29"/>
      <c r="B41" s="29"/>
      <c r="C41" s="29"/>
      <c r="D41" s="29"/>
      <c r="E41" s="29"/>
      <c r="F41" s="30"/>
      <c r="G41" s="29"/>
      <c r="H41" s="29"/>
      <c r="I41" s="30"/>
    </row>
    <row r="42" spans="1:9" ht="12.75">
      <c r="A42" s="29"/>
      <c r="B42" s="29"/>
      <c r="C42" s="29"/>
      <c r="D42" s="29"/>
      <c r="E42" s="29"/>
      <c r="F42" s="30"/>
      <c r="G42" s="29"/>
      <c r="H42" s="29"/>
      <c r="I42" s="30"/>
    </row>
    <row r="43" spans="1:9" ht="12.75">
      <c r="A43" s="29"/>
      <c r="B43" t="s">
        <v>33</v>
      </c>
      <c r="C43" s="29"/>
      <c r="D43" t="s">
        <v>175</v>
      </c>
      <c r="E43" s="29" t="s">
        <v>79</v>
      </c>
      <c r="F43" s="30"/>
      <c r="G43" t="s">
        <v>177</v>
      </c>
      <c r="H43" s="29" t="s">
        <v>147</v>
      </c>
      <c r="I43" s="30"/>
    </row>
    <row r="44" spans="1:9" ht="12.75">
      <c r="A44" s="29"/>
      <c r="B44" s="29"/>
      <c r="C44" s="29"/>
      <c r="D44" s="29"/>
      <c r="E44" s="29"/>
      <c r="F44" s="30"/>
      <c r="G44" s="29"/>
      <c r="H44" s="29"/>
      <c r="I44" s="30"/>
    </row>
    <row r="45" spans="1:9" ht="12.75">
      <c r="A45" s="29"/>
      <c r="B45" s="40" t="s">
        <v>34</v>
      </c>
      <c r="C45" s="40"/>
      <c r="D45" t="s">
        <v>175</v>
      </c>
      <c r="E45" s="29" t="s">
        <v>147</v>
      </c>
      <c r="F45" s="30"/>
      <c r="G45" t="s">
        <v>177</v>
      </c>
      <c r="H45" s="29" t="s">
        <v>148</v>
      </c>
      <c r="I45" s="30"/>
    </row>
    <row r="46" spans="1:9" ht="12.75">
      <c r="A46" s="29"/>
      <c r="B46" s="29"/>
      <c r="C46" s="29"/>
      <c r="D46" s="29"/>
      <c r="E46" s="29"/>
      <c r="F46" s="30"/>
      <c r="G46" s="29"/>
      <c r="H46" s="29"/>
      <c r="I46" s="30"/>
    </row>
    <row r="47" spans="1:9" ht="12.75">
      <c r="A47" s="29"/>
      <c r="B47" s="40" t="s">
        <v>35</v>
      </c>
      <c r="C47" s="40"/>
      <c r="D47" t="s">
        <v>175</v>
      </c>
      <c r="E47" s="29" t="s">
        <v>10</v>
      </c>
      <c r="F47" s="30"/>
      <c r="G47" t="s">
        <v>177</v>
      </c>
      <c r="H47" s="29" t="s">
        <v>149</v>
      </c>
      <c r="I47" s="30"/>
    </row>
    <row r="48" spans="1:9" ht="12.75">
      <c r="A48" s="29"/>
      <c r="B48" s="29"/>
      <c r="C48" s="29"/>
      <c r="D48" s="29"/>
      <c r="E48" s="29"/>
      <c r="F48" s="30"/>
      <c r="G48" s="29"/>
      <c r="H48" s="29"/>
      <c r="I48" s="30"/>
    </row>
    <row r="49" spans="1:9" ht="12.75">
      <c r="A49" s="29"/>
      <c r="B49" t="s">
        <v>36</v>
      </c>
      <c r="C49" s="29"/>
      <c r="D49" t="s">
        <v>175</v>
      </c>
      <c r="E49" s="29" t="s">
        <v>141</v>
      </c>
      <c r="F49" s="30"/>
      <c r="G49" s="31" t="s">
        <v>177</v>
      </c>
      <c r="H49" s="29" t="s">
        <v>145</v>
      </c>
      <c r="I49" s="30"/>
    </row>
    <row r="50" spans="1:9" ht="12.75">
      <c r="A50" s="29"/>
      <c r="B50" s="29"/>
      <c r="C50" s="29"/>
      <c r="D50" s="29"/>
      <c r="E50" s="29"/>
      <c r="F50" s="30"/>
      <c r="G50" s="29"/>
      <c r="H50" s="29"/>
      <c r="I50" s="30"/>
    </row>
    <row r="51" spans="1:9" ht="12.75">
      <c r="A51" s="29"/>
      <c r="B51" s="29"/>
      <c r="C51" s="29"/>
      <c r="D51" s="29"/>
      <c r="E51" s="29"/>
      <c r="F51" s="30"/>
      <c r="G51" s="29"/>
      <c r="H51" s="29"/>
      <c r="I51" s="30"/>
    </row>
    <row r="52" spans="1:9" ht="12.7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2.7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2.75">
      <c r="A54" s="28"/>
      <c r="B54" s="28"/>
      <c r="E54" s="29"/>
      <c r="F54" s="28"/>
      <c r="G54" s="28"/>
      <c r="H54" s="28"/>
      <c r="I54" s="28"/>
    </row>
    <row r="55" spans="1:9" ht="12.75">
      <c r="A55" s="28"/>
      <c r="B55" s="28"/>
      <c r="C55" s="28"/>
      <c r="D55" s="28"/>
      <c r="E55" s="30"/>
      <c r="F55" s="28"/>
      <c r="G55" s="28"/>
      <c r="H55" s="28"/>
      <c r="I55" s="28"/>
    </row>
    <row r="56" spans="1:9" ht="12.75">
      <c r="A56" s="28"/>
      <c r="B56" s="28"/>
      <c r="C56" s="28"/>
      <c r="E56" s="29"/>
      <c r="F56" s="28"/>
      <c r="G56" s="28"/>
      <c r="H56" s="28"/>
      <c r="I56" s="28"/>
    </row>
    <row r="57" spans="1:9" ht="12.75">
      <c r="A57" s="28"/>
      <c r="B57" s="28"/>
      <c r="C57" s="28"/>
      <c r="D57" s="28"/>
      <c r="E57" s="28"/>
      <c r="F57" s="28"/>
      <c r="G57" s="28"/>
      <c r="H57" s="28"/>
      <c r="I57" s="28"/>
    </row>
  </sheetData>
  <sheetProtection/>
  <mergeCells count="7">
    <mergeCell ref="B29:C29"/>
    <mergeCell ref="B45:C45"/>
    <mergeCell ref="B47:C47"/>
    <mergeCell ref="B4:C4"/>
    <mergeCell ref="B19:C19"/>
    <mergeCell ref="B21:C21"/>
    <mergeCell ref="B27:D27"/>
  </mergeCells>
  <printOptions/>
  <pageMargins left="0.7519685039370079" right="0.7519685039370079" top="1" bottom="1" header="0.5" footer="0.5"/>
  <pageSetup fitToHeight="1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Orgill</dc:creator>
  <cp:keywords/>
  <dc:description/>
  <cp:lastModifiedBy>simon</cp:lastModifiedBy>
  <cp:lastPrinted>2009-06-05T13:14:45Z</cp:lastPrinted>
  <dcterms:created xsi:type="dcterms:W3CDTF">2009-03-11T19:30:54Z</dcterms:created>
  <dcterms:modified xsi:type="dcterms:W3CDTF">2009-06-06T20:56:26Z</dcterms:modified>
  <cp:category/>
  <cp:version/>
  <cp:contentType/>
  <cp:contentStatus/>
</cp:coreProperties>
</file>